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9320" windowHeight="11715" activeTab="0"/>
  </bookViews>
  <sheets>
    <sheet name="様式5" sheetId="1" r:id="rId1"/>
  </sheets>
  <definedNames>
    <definedName name="_xlnm.Print_Area" localSheetId="0">'様式5'!$A$1:$AP$97</definedName>
  </definedNames>
  <calcPr fullCalcOnLoad="1"/>
</workbook>
</file>

<file path=xl/sharedStrings.xml><?xml version="1.0" encoding="utf-8"?>
<sst xmlns="http://schemas.openxmlformats.org/spreadsheetml/2006/main" count="181" uniqueCount="97">
  <si>
    <t>円</t>
  </si>
  <si>
    <t>【申請にあたっての注意事項】</t>
  </si>
  <si>
    <t>日</t>
  </si>
  <si>
    <t>平均額</t>
  </si>
  <si>
    <t>短 期 給 付</t>
  </si>
  <si>
    <t>所属所番号</t>
  </si>
  <si>
    <t>この用紙は、標準報酬随時改定届を届け出るにあたって、年間報酬額の平均で決定することを申し立てる場合に必ず提出してください。</t>
  </si>
  <si>
    <t xml:space="preserve">                        標準報酬随時改定基礎届・保険者算定申立に係る例年の状況、
                        標準報酬の月額の比較及び組合員の同意等（随時改定用）</t>
  </si>
  <si>
    <t>厚 生 年 金</t>
  </si>
  <si>
    <t>退 職 等 年 金</t>
  </si>
  <si>
    <t>また、組合員の同意を得ている必要がありますので、同意欄に組合員の自署にて氏名を記入いただくか記名のうえ押印してください。</t>
  </si>
  <si>
    <t>組合員氏名</t>
  </si>
  <si>
    <t>（様式5）</t>
  </si>
  <si>
    <t>組合員証番号</t>
  </si>
  <si>
    <t>部課署番号</t>
  </si>
  <si>
    <t>部課所名</t>
  </si>
  <si>
    <t>【昇給月又は降給月以後の継続した３か月の間に受けた固定的給与についての欄】</t>
  </si>
  <si>
    <t>算定基礎月の報酬支払基礎日数</t>
  </si>
  <si>
    <t>固定的給与</t>
  </si>
  <si>
    <t>年</t>
  </si>
  <si>
    <t>月</t>
  </si>
  <si>
    <t>日</t>
  </si>
  <si>
    <t>昇給月又は降給月以後の継続した３か月</t>
  </si>
  <si>
    <t>①合計額</t>
  </si>
  <si>
    <t>②平均額</t>
  </si>
  <si>
    <t>【昇給月又は降給月前の継続した９か月及び昇給月又は降給月以後の継続した３か月の間に受けた非固定的給与についての欄】</t>
  </si>
  <si>
    <t>非固定的給与</t>
  </si>
  <si>
    <t>昇給月又は降給月前の継続した９か月</t>
  </si>
  <si>
    <t>③合計額</t>
  </si>
  <si>
    <t>④合計額</t>
  </si>
  <si>
    <t>⑤平均額</t>
  </si>
  <si>
    <t>昇給月又は降給月前の継続した９か月及び
昇給月又は降給月以後の継続した３か月</t>
  </si>
  <si>
    <t>③＋④</t>
  </si>
  <si>
    <t>⑥平均額</t>
  </si>
  <si>
    <t>【標準報酬の月額の比較欄】※全て給与支給機関が記載してください。</t>
  </si>
  <si>
    <t>従前</t>
  </si>
  <si>
    <t>昇給月又は降給月以後の継続した３か月の
平均</t>
  </si>
  <si>
    <t>②＋⑤</t>
  </si>
  <si>
    <t>年間平均</t>
  </si>
  <si>
    <t>②＋⑥</t>
  </si>
  <si>
    <t>標 準 報 酬</t>
  </si>
  <si>
    <t>等級</t>
  </si>
  <si>
    <t>月額</t>
  </si>
  <si>
    <t>千円</t>
  </si>
  <si>
    <t>d</t>
  </si>
  <si>
    <t>g</t>
  </si>
  <si>
    <r>
      <rPr>
        <b/>
        <sz val="14"/>
        <rFont val="ＭＳ Ｐゴシック"/>
        <family val="3"/>
      </rPr>
      <t>a</t>
    </r>
    <r>
      <rPr>
        <sz val="14"/>
        <rFont val="ＭＳ Ｐゴシック"/>
        <family val="3"/>
      </rPr>
      <t>と</t>
    </r>
    <r>
      <rPr>
        <b/>
        <sz val="14"/>
        <rFont val="ＭＳ Ｐゴシック"/>
        <family val="3"/>
      </rPr>
      <t>d</t>
    </r>
    <r>
      <rPr>
        <sz val="14"/>
        <rFont val="ＭＳ Ｐゴシック"/>
        <family val="3"/>
      </rPr>
      <t>、</t>
    </r>
    <r>
      <rPr>
        <b/>
        <sz val="14"/>
        <rFont val="ＭＳ Ｐゴシック"/>
        <family val="3"/>
      </rPr>
      <t>b</t>
    </r>
    <r>
      <rPr>
        <sz val="14"/>
        <rFont val="ＭＳ Ｐゴシック"/>
        <family val="3"/>
      </rPr>
      <t>と</t>
    </r>
    <r>
      <rPr>
        <b/>
        <sz val="14"/>
        <rFont val="ＭＳ Ｐゴシック"/>
        <family val="3"/>
      </rPr>
      <t>e</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f</t>
    </r>
    <r>
      <rPr>
        <sz val="14"/>
        <rFont val="ＭＳ Ｐゴシック"/>
        <family val="3"/>
      </rPr>
      <t>が２等級差以上</t>
    </r>
  </si>
  <si>
    <r>
      <rPr>
        <b/>
        <sz val="14"/>
        <rFont val="ＭＳ Ｐゴシック"/>
        <family val="3"/>
      </rPr>
      <t>d</t>
    </r>
    <r>
      <rPr>
        <sz val="14"/>
        <rFont val="ＭＳ Ｐゴシック"/>
        <family val="3"/>
      </rPr>
      <t>と</t>
    </r>
    <r>
      <rPr>
        <b/>
        <sz val="14"/>
        <rFont val="ＭＳ Ｐゴシック"/>
        <family val="3"/>
      </rPr>
      <t>g、e</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f</t>
    </r>
    <r>
      <rPr>
        <sz val="14"/>
        <rFont val="ＭＳ Ｐゴシック"/>
        <family val="3"/>
      </rPr>
      <t>と</t>
    </r>
    <r>
      <rPr>
        <b/>
        <sz val="14"/>
        <rFont val="ＭＳ Ｐゴシック"/>
        <family val="3"/>
      </rPr>
      <t>i</t>
    </r>
    <r>
      <rPr>
        <sz val="14"/>
        <rFont val="ＭＳ Ｐゴシック"/>
        <family val="3"/>
      </rPr>
      <t>が２等級差以上</t>
    </r>
  </si>
  <si>
    <r>
      <rPr>
        <b/>
        <sz val="14"/>
        <rFont val="ＭＳ Ｐゴシック"/>
        <family val="3"/>
      </rPr>
      <t>a</t>
    </r>
    <r>
      <rPr>
        <sz val="14"/>
        <rFont val="ＭＳ Ｐゴシック"/>
        <family val="3"/>
      </rPr>
      <t>と</t>
    </r>
    <r>
      <rPr>
        <b/>
        <sz val="14"/>
        <rFont val="ＭＳ Ｐゴシック"/>
        <family val="3"/>
      </rPr>
      <t>g、b</t>
    </r>
    <r>
      <rPr>
        <sz val="14"/>
        <rFont val="ＭＳ Ｐゴシック"/>
        <family val="3"/>
      </rPr>
      <t>と</t>
    </r>
    <r>
      <rPr>
        <b/>
        <sz val="14"/>
        <rFont val="ＭＳ Ｐゴシック"/>
        <family val="3"/>
      </rPr>
      <t>h</t>
    </r>
    <r>
      <rPr>
        <sz val="14"/>
        <rFont val="ＭＳ Ｐゴシック"/>
        <family val="3"/>
      </rPr>
      <t>又は</t>
    </r>
    <r>
      <rPr>
        <b/>
        <sz val="14"/>
        <rFont val="ＭＳ Ｐゴシック"/>
        <family val="3"/>
      </rPr>
      <t>c</t>
    </r>
    <r>
      <rPr>
        <sz val="14"/>
        <rFont val="ＭＳ Ｐゴシック"/>
        <family val="3"/>
      </rPr>
      <t>と</t>
    </r>
    <r>
      <rPr>
        <b/>
        <sz val="14"/>
        <rFont val="ＭＳ Ｐゴシック"/>
        <family val="3"/>
      </rPr>
      <t>i</t>
    </r>
    <r>
      <rPr>
        <sz val="14"/>
        <rFont val="ＭＳ Ｐゴシック"/>
        <family val="3"/>
      </rPr>
      <t>が１等級差以上</t>
    </r>
  </si>
  <si>
    <t>○又は×</t>
  </si>
  <si>
    <t>【組合員の同意欄】</t>
  </si>
  <si>
    <t>　私は今回の随時改定にあたり、年間報酬額の平均で決定することを希望しますので、当所属所（部署）が申立てすることに同意します。</t>
  </si>
  <si>
    <t>組合員氏名</t>
  </si>
  <si>
    <t>㊞</t>
  </si>
  <si>
    <t>【備考欄】</t>
  </si>
  <si>
    <t>※裏面もご確認ください。</t>
  </si>
  <si>
    <t>この用紙は、随時改定にあたり、３か月間の報酬の平均から算出した標準報酬の月額と、昇給月又は降給月以後の継続した３か月の間</t>
  </si>
  <si>
    <t>に受けた固定的給与の月平均額に昇給月又は降給月前の継続した９か月及び昇給月又は降給月以後の継続した３か月の間に受けた</t>
  </si>
  <si>
    <t>非固定的給与の月平均額を加えた額から算出した標準報酬の月額（年間平均額から算出した標準報酬の月額）との間に２等級以上の差</t>
  </si>
  <si>
    <t>があり、年間平均額から算出した標準報酬月額で決定することに同意する方のみ記入してください。</t>
  </si>
  <si>
    <t>なお、標準報酬の月額は、年金や傷病手当金など、組合員が受ける保険給付の額にも影響を及ぼすことに留意してください。</t>
  </si>
  <si>
    <t>【標準報酬の月額の比較欄】をご記入いただく際は、次の点にご注意ください。</t>
  </si>
  <si>
    <t>①</t>
  </si>
  <si>
    <t>支払基礎日数１７日未満の月の報酬額は除きます。</t>
  </si>
  <si>
    <t>②</t>
  </si>
  <si>
    <t>休職者給与を受けていることにより、報酬の一部が支給されない日がある月がある場合は、支払基礎日数が１７日以上であっても当</t>
  </si>
  <si>
    <t>該月を除きます。</t>
  </si>
  <si>
    <t>③</t>
  </si>
  <si>
    <t>給与の支払いに遅配がある場合は</t>
  </si>
  <si>
    <t>ア</t>
  </si>
  <si>
    <t>昇給月又は降給月前の継続した９か月以前に支払うべきであった給与の遅配分を年間平均の計算対象月に受けた場合は、その</t>
  </si>
  <si>
    <t>遅配分に当たる報酬の額を除いて、報酬月額の平均を計算してください。</t>
  </si>
  <si>
    <t>イ　</t>
  </si>
  <si>
    <t>昇給月又は降給月前の継続した９か月までの間に本来支払うはずの報酬の一部が昇給月又は降給月から４か月目以降に支払わ</t>
  </si>
  <si>
    <t>　</t>
  </si>
  <si>
    <t>れることになった場合は、その本来支払うはずだった月を計算対象から除外して、報酬月額の平均を計算してください（当該報酬の</t>
  </si>
  <si>
    <t>　　</t>
  </si>
  <si>
    <t>一部を本来支払うはずだった月の報酬に含めて算定しても差し支えありません。）。</t>
  </si>
  <si>
    <t>④</t>
  </si>
  <si>
    <t>上記①～③に該当した場合は、その旨を【備考欄】に記入してください。</t>
  </si>
  <si>
    <t>等級</t>
  </si>
  <si>
    <t>a</t>
  </si>
  <si>
    <t>b</t>
  </si>
  <si>
    <t>c</t>
  </si>
  <si>
    <t>e</t>
  </si>
  <si>
    <t>f</t>
  </si>
  <si>
    <t>h</t>
  </si>
  <si>
    <t>i</t>
  </si>
  <si>
    <t>除外</t>
  </si>
  <si>
    <t>裏面の5の①または②に該当する場合は、下表の報酬支払基礎日数等は記入せずに、除外欄に「1」と記入してください。</t>
  </si>
  <si>
    <t>→</t>
  </si>
  <si>
    <t>短</t>
  </si>
  <si>
    <t>厚</t>
  </si>
  <si>
    <t>退</t>
  </si>
  <si>
    <t>日</t>
  </si>
  <si>
    <t>月</t>
  </si>
  <si>
    <t>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</si>
</sst>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0">
    <font>
      <sz val="11"/>
      <color theme="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4"/>
      <name val="ＭＳ ゴシック"/>
      <family val="3"/>
    </font>
    <font>
      <b/>
      <sz val="14"/>
      <color indexed="10"/>
      <name val="ＭＳ Ｐゴシック"/>
      <family val="3"/>
    </font>
    <font>
      <sz val="14"/>
      <color indexed="8"/>
      <name val="ＭＳ Ｐゴシック"/>
      <family val="3"/>
    </font>
    <font>
      <sz val="16"/>
      <name val="ＭＳ Ｐゴシック"/>
      <family val="3"/>
    </font>
    <font>
      <b/>
      <sz val="14"/>
      <color indexed="10"/>
      <name val="ＭＳ ゴシック"/>
      <family val="3"/>
    </font>
    <font>
      <b/>
      <sz val="11"/>
      <color indexed="10"/>
      <name val="ＭＳ Ｐゴシック"/>
      <family val="3"/>
    </font>
    <font>
      <b/>
      <sz val="20"/>
      <name val="ＭＳ Ｐゴシック"/>
      <family val="3"/>
    </font>
    <font>
      <sz val="11"/>
      <name val="ＭＳ Ｐゴシック"/>
      <family val="3"/>
    </font>
    <font>
      <b/>
      <sz val="14"/>
      <color indexed="8"/>
      <name val="ＭＳ Ｐゴシック"/>
      <family val="3"/>
    </font>
    <font>
      <sz val="14"/>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top style="medium"/>
      <bottom style="thin"/>
    </border>
    <border>
      <left/>
      <right style="dashed"/>
      <top style="medium"/>
      <bottom style="thin"/>
    </border>
    <border>
      <left/>
      <right/>
      <top/>
      <bottom style="thin"/>
    </border>
    <border>
      <left/>
      <right style="dashed"/>
      <top/>
      <bottom style="thin"/>
    </border>
    <border>
      <left/>
      <right/>
      <top style="thin"/>
      <bottom style="medium"/>
    </border>
    <border>
      <left/>
      <right style="dashed"/>
      <top style="thin"/>
      <bottom style="medium"/>
    </border>
    <border>
      <left style="thick"/>
      <right style="thick"/>
      <top style="thick"/>
      <bottom style="thick"/>
    </border>
    <border>
      <left style="thick"/>
      <right/>
      <top style="thick"/>
      <bottom style="thick"/>
    </border>
    <border>
      <left/>
      <right/>
      <top style="thick"/>
      <bottom style="thick"/>
    </border>
    <border>
      <left/>
      <right style="thick"/>
      <top style="thick"/>
      <bottom style="thick"/>
    </border>
    <border>
      <left/>
      <right/>
      <top style="thin"/>
      <bottom style="thin"/>
    </border>
    <border>
      <left/>
      <right style="dashed"/>
      <top style="thin"/>
      <bottom style="thin"/>
    </border>
    <border>
      <left/>
      <right/>
      <top style="thin"/>
      <bottom/>
    </border>
    <border>
      <left/>
      <right style="dashed"/>
      <top style="thin"/>
      <bottom/>
    </border>
    <border>
      <left/>
      <right/>
      <top style="double"/>
      <bottom style="thin"/>
    </border>
    <border>
      <left/>
      <right style="dashed"/>
      <top style="double"/>
      <bottom style="thin"/>
    </border>
    <border>
      <left style="thick"/>
      <right/>
      <top style="thick"/>
      <bottom/>
    </border>
    <border>
      <left/>
      <right/>
      <top style="thick"/>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top style="thin"/>
      <bottom/>
    </border>
    <border>
      <left style="medium"/>
      <right/>
      <top style="medium"/>
      <bottom style="thin"/>
    </border>
    <border>
      <left/>
      <right style="thin"/>
      <top style="medium"/>
      <bottom style="thin"/>
    </border>
    <border>
      <left/>
      <right style="thin"/>
      <top style="thin"/>
      <bottom/>
    </border>
    <border>
      <left/>
      <right style="thin"/>
      <top/>
      <bottom style="medium"/>
    </border>
    <border>
      <left style="thin"/>
      <right/>
      <top style="thin"/>
      <bottom/>
    </border>
    <border>
      <left/>
      <right style="medium"/>
      <top style="thin"/>
      <bottom/>
    </border>
    <border>
      <left style="thin"/>
      <right/>
      <top/>
      <bottom style="medium"/>
    </border>
    <border>
      <left/>
      <right style="medium"/>
      <top/>
      <bottom style="medium"/>
    </border>
    <border>
      <left style="thin"/>
      <right/>
      <top style="medium"/>
      <bottom style="thin"/>
    </border>
    <border>
      <left/>
      <right style="medium"/>
      <top style="medium"/>
      <bottom style="thin"/>
    </border>
    <border>
      <left style="medium"/>
      <right/>
      <top/>
      <bottom style="thin"/>
    </border>
    <border>
      <left style="thin"/>
      <right/>
      <top style="thin"/>
      <bottom style="thin"/>
    </border>
    <border>
      <left style="thin"/>
      <right/>
      <top style="thin"/>
      <bottom style="medium"/>
    </border>
    <border>
      <left style="thin"/>
      <right/>
      <top style="thick"/>
      <bottom style="thick"/>
    </border>
    <border>
      <left style="medium"/>
      <right/>
      <top style="medium"/>
      <bottom style="medium"/>
    </border>
    <border>
      <left style="thin"/>
      <right/>
      <top style="medium"/>
      <bottom style="medium"/>
    </border>
    <border>
      <left/>
      <right style="medium"/>
      <top style="medium"/>
      <bottom style="medium"/>
    </border>
    <border>
      <left style="thin"/>
      <right/>
      <top/>
      <bottom/>
    </border>
    <border>
      <left/>
      <right style="medium"/>
      <top/>
      <bottom/>
    </border>
    <border>
      <left/>
      <right style="medium"/>
      <top style="thin"/>
      <bottom style="thin"/>
    </border>
    <border>
      <left style="medium"/>
      <right/>
      <top style="thin"/>
      <bottom style="medium"/>
    </border>
    <border>
      <left/>
      <right style="medium"/>
      <top style="thin"/>
      <bottom style="medium"/>
    </border>
    <border>
      <left/>
      <right style="thin"/>
      <top style="medium"/>
      <bottom style="medium"/>
    </border>
    <border>
      <left style="medium"/>
      <right/>
      <top style="thin"/>
      <bottom style="thin"/>
    </border>
    <border diagonalUp="1">
      <left style="medium"/>
      <right/>
      <top style="medium"/>
      <bottom style="thick"/>
      <diagonal style="thin"/>
    </border>
    <border diagonalUp="1">
      <left/>
      <right/>
      <top style="medium"/>
      <bottom style="thick"/>
      <diagonal style="thin"/>
    </border>
    <border diagonalUp="1">
      <left/>
      <right style="medium"/>
      <top style="medium"/>
      <bottom style="thick"/>
      <diagonal style="thin"/>
    </border>
    <border>
      <left style="thin"/>
      <right/>
      <top/>
      <bottom style="thin"/>
    </border>
    <border>
      <left style="medium"/>
      <right/>
      <top style="thin"/>
      <bottom style="thick"/>
    </border>
    <border>
      <left/>
      <right/>
      <top style="thin"/>
      <bottom style="thick"/>
    </border>
    <border>
      <left/>
      <right style="thin"/>
      <top style="thin"/>
      <bottom style="thick"/>
    </border>
    <border>
      <left style="thin"/>
      <right/>
      <top style="double"/>
      <bottom style="thin"/>
    </border>
    <border>
      <left style="medium"/>
      <right/>
      <top style="double"/>
      <bottom style="thin"/>
    </border>
    <border>
      <left style="thin"/>
      <right/>
      <top style="medium"/>
      <bottom/>
    </border>
    <border>
      <left/>
      <right style="medium"/>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thin"/>
      <top/>
      <bottom/>
    </border>
    <border>
      <left style="thin"/>
      <right/>
      <top/>
      <bottom style="thick"/>
    </border>
    <border>
      <left/>
      <right/>
      <top/>
      <bottom style="thick"/>
    </border>
    <border>
      <left/>
      <right style="thin"/>
      <top/>
      <bottom style="thick"/>
    </border>
    <border>
      <left/>
      <right style="medium"/>
      <top/>
      <bottom style="thick"/>
    </border>
    <border>
      <left style="medium"/>
      <right/>
      <top style="thick"/>
      <bottom style="thick"/>
    </border>
    <border>
      <left/>
      <right style="thin"/>
      <top style="thick"/>
      <bottom style="thick"/>
    </border>
    <border>
      <left style="thin"/>
      <right style="hair"/>
      <top style="thin"/>
      <bottom/>
    </border>
    <border>
      <left style="thin"/>
      <right style="hair"/>
      <top/>
      <bottom style="thin"/>
    </border>
    <border>
      <left style="hair"/>
      <right/>
      <top style="thin"/>
      <bottom/>
    </border>
    <border>
      <left style="hair"/>
      <right/>
      <top/>
      <bottom style="thin"/>
    </border>
    <border>
      <left/>
      <right style="thin"/>
      <top/>
      <bottom style="thin"/>
    </border>
    <border>
      <left/>
      <right style="medium"/>
      <top/>
      <bottom style="thin"/>
    </border>
    <border>
      <left/>
      <right style="thin"/>
      <top style="thin"/>
      <bottom style="thin"/>
    </border>
    <border>
      <left/>
      <right style="thin"/>
      <top style="thick"/>
      <bottom/>
    </border>
    <border>
      <left style="thick"/>
      <right/>
      <top/>
      <bottom style="thick"/>
    </border>
    <border>
      <left style="thin"/>
      <right/>
      <top style="thick"/>
      <bottom/>
    </border>
    <border>
      <left/>
      <right style="medium"/>
      <top style="thick"/>
      <bottom/>
    </border>
    <border>
      <left style="medium"/>
      <right/>
      <top style="thick"/>
      <bottom/>
    </border>
    <border>
      <left style="medium"/>
      <right/>
      <top/>
      <bottom style="thick"/>
    </border>
    <border>
      <left style="thin"/>
      <right style="hair"/>
      <top/>
      <bottom style="thick"/>
    </border>
    <border>
      <left style="hair"/>
      <right/>
      <top/>
      <bottom style="thick"/>
    </border>
    <border>
      <left style="hair"/>
      <right/>
      <top style="thick"/>
      <bottom/>
    </border>
    <border>
      <left style="thin"/>
      <right style="hair"/>
      <top style="thick"/>
      <bottom/>
    </border>
    <border>
      <left style="thin"/>
      <right/>
      <top style="thin"/>
      <bottom style="double"/>
    </border>
    <border>
      <left/>
      <right style="medium"/>
      <top style="thin"/>
      <bottom style="double"/>
    </border>
    <border>
      <left/>
      <right style="thick"/>
      <top style="thick"/>
      <bottom/>
    </border>
    <border>
      <left/>
      <right style="thick"/>
      <top/>
      <bottom style="thick"/>
    </border>
    <border diagonalUp="1">
      <left style="medium"/>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39">
    <xf numFmtId="0" fontId="0" fillId="0" borderId="0" xfId="0" applyAlignment="1">
      <alignment vertical="center"/>
    </xf>
    <xf numFmtId="0" fontId="7" fillId="0" borderId="0"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NumberFormat="1" applyFont="1" applyAlignment="1">
      <alignment horizontal="right" vertical="center"/>
    </xf>
    <xf numFmtId="0" fontId="8"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vertical="center" wrapText="1"/>
    </xf>
    <xf numFmtId="0" fontId="0" fillId="0" borderId="0" xfId="0" applyBorder="1" applyAlignment="1">
      <alignment vertical="center"/>
    </xf>
    <xf numFmtId="0" fontId="10"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49" fontId="4"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lignment horizontal="left" vertical="center"/>
    </xf>
    <xf numFmtId="0" fontId="3" fillId="0" borderId="40" xfId="0" applyFont="1" applyBorder="1" applyAlignment="1">
      <alignment vertical="center"/>
    </xf>
    <xf numFmtId="0" fontId="3" fillId="0" borderId="41" xfId="0" applyFont="1" applyBorder="1" applyAlignment="1">
      <alignment vertical="center"/>
    </xf>
    <xf numFmtId="0" fontId="5" fillId="0" borderId="39" xfId="0" applyFont="1" applyFill="1" applyBorder="1" applyAlignment="1">
      <alignment vertical="center"/>
    </xf>
    <xf numFmtId="0" fontId="9" fillId="0" borderId="39" xfId="0" applyFont="1" applyFill="1" applyBorder="1" applyAlignment="1">
      <alignment vertical="center"/>
    </xf>
    <xf numFmtId="0" fontId="10" fillId="0" borderId="39" xfId="0" applyFont="1" applyBorder="1" applyAlignment="1">
      <alignment vertical="center"/>
    </xf>
    <xf numFmtId="0" fontId="5" fillId="0" borderId="0" xfId="0" applyFont="1" applyFill="1" applyBorder="1" applyAlignment="1">
      <alignment vertical="center"/>
    </xf>
    <xf numFmtId="58" fontId="6" fillId="0" borderId="39" xfId="0" applyNumberFormat="1" applyFont="1" applyBorder="1" applyAlignment="1">
      <alignment vertical="center"/>
    </xf>
    <xf numFmtId="0" fontId="6" fillId="0" borderId="0" xfId="0" applyFont="1" applyBorder="1" applyAlignment="1">
      <alignment vertical="center"/>
    </xf>
    <xf numFmtId="0" fontId="9" fillId="0" borderId="0" xfId="0" applyFont="1" applyFill="1" applyBorder="1" applyAlignment="1">
      <alignment vertical="center"/>
    </xf>
    <xf numFmtId="0" fontId="6" fillId="0" borderId="39" xfId="0" applyFont="1" applyBorder="1" applyAlignment="1">
      <alignment vertical="center"/>
    </xf>
    <xf numFmtId="177" fontId="5" fillId="0" borderId="0" xfId="0" applyNumberFormat="1" applyFont="1" applyAlignment="1">
      <alignment vertical="center"/>
    </xf>
    <xf numFmtId="0" fontId="5" fillId="0" borderId="0" xfId="0" applyFont="1" applyAlignment="1">
      <alignment vertical="center"/>
    </xf>
    <xf numFmtId="38" fontId="3" fillId="0" borderId="0" xfId="0" applyNumberFormat="1" applyFont="1" applyAlignment="1">
      <alignment vertical="center"/>
    </xf>
    <xf numFmtId="176" fontId="49" fillId="0" borderId="0" xfId="0" applyNumberFormat="1" applyFont="1" applyBorder="1" applyAlignment="1">
      <alignment horizontal="center" vertical="center"/>
    </xf>
    <xf numFmtId="0" fontId="3" fillId="6" borderId="11" xfId="0" applyFont="1" applyFill="1" applyBorder="1" applyAlignment="1">
      <alignment vertical="center" wrapText="1"/>
    </xf>
    <xf numFmtId="0" fontId="3" fillId="6" borderId="0" xfId="0" applyFont="1" applyFill="1" applyBorder="1" applyAlignment="1">
      <alignment horizontal="center" vertical="center"/>
    </xf>
    <xf numFmtId="49" fontId="9" fillId="6" borderId="42" xfId="0" applyNumberFormat="1" applyFont="1" applyFill="1" applyBorder="1" applyAlignment="1">
      <alignment horizontal="center" vertical="center"/>
    </xf>
    <xf numFmtId="49" fontId="9" fillId="6" borderId="23" xfId="0" applyNumberFormat="1" applyFont="1" applyFill="1" applyBorder="1" applyAlignment="1">
      <alignment horizontal="center" vertical="center"/>
    </xf>
    <xf numFmtId="49" fontId="9" fillId="6" borderId="40" xfId="0" applyNumberFormat="1" applyFont="1" applyFill="1" applyBorder="1" applyAlignment="1">
      <alignment horizontal="center" vertical="center"/>
    </xf>
    <xf numFmtId="49" fontId="9" fillId="6" borderId="41" xfId="0" applyNumberFormat="1" applyFont="1" applyFill="1" applyBorder="1" applyAlignment="1">
      <alignment horizontal="center" vertical="center"/>
    </xf>
    <xf numFmtId="0" fontId="11" fillId="0" borderId="0" xfId="0" applyFont="1" applyAlignment="1">
      <alignment horizontal="left" vertical="center" wrapText="1"/>
    </xf>
    <xf numFmtId="0" fontId="5" fillId="0" borderId="43" xfId="0" applyFont="1" applyFill="1"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49" fontId="9" fillId="6" borderId="45" xfId="0" applyNumberFormat="1" applyFont="1" applyFill="1" applyBorder="1" applyAlignment="1">
      <alignment horizontal="center" vertical="center"/>
    </xf>
    <xf numFmtId="49" fontId="9" fillId="6" borderId="46" xfId="0" applyNumberFormat="1" applyFont="1" applyFill="1" applyBorder="1" applyAlignment="1">
      <alignment horizontal="center" vertical="center"/>
    </xf>
    <xf numFmtId="0" fontId="6" fillId="6" borderId="47"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48" xfId="0" applyFont="1" applyFill="1" applyBorder="1" applyAlignment="1">
      <alignment horizontal="center" vertical="center"/>
    </xf>
    <xf numFmtId="0" fontId="6" fillId="6" borderId="49"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5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9" fillId="6" borderId="47"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48" xfId="0" applyFont="1" applyFill="1" applyBorder="1" applyAlignment="1">
      <alignment horizontal="center" vertical="center"/>
    </xf>
    <xf numFmtId="0" fontId="9" fillId="6" borderId="50" xfId="0" applyFont="1" applyFill="1" applyBorder="1" applyAlignment="1">
      <alignment horizontal="center" vertical="center"/>
    </xf>
    <xf numFmtId="0" fontId="3" fillId="0" borderId="53" xfId="0" applyFont="1" applyBorder="1" applyAlignment="1">
      <alignment horizontal="center" vertical="center" wrapText="1"/>
    </xf>
    <xf numFmtId="0" fontId="3" fillId="0" borderId="13" xfId="0" applyFont="1" applyBorder="1" applyAlignment="1">
      <alignment horizontal="center" vertical="center" wrapText="1"/>
    </xf>
    <xf numFmtId="0" fontId="3" fillId="6" borderId="21" xfId="0" applyFont="1" applyFill="1" applyBorder="1" applyAlignment="1">
      <alignment horizontal="center" vertical="center"/>
    </xf>
    <xf numFmtId="0" fontId="3" fillId="0" borderId="21" xfId="0" applyFont="1" applyBorder="1" applyAlignment="1">
      <alignment horizontal="center" vertical="center"/>
    </xf>
    <xf numFmtId="38" fontId="3" fillId="6" borderId="54" xfId="48" applyFont="1" applyFill="1" applyBorder="1" applyAlignment="1">
      <alignment horizontal="right" vertical="center"/>
    </xf>
    <xf numFmtId="38" fontId="3" fillId="6" borderId="21" xfId="48" applyFont="1" applyFill="1" applyBorder="1" applyAlignment="1">
      <alignment horizontal="right" vertical="center"/>
    </xf>
    <xf numFmtId="38" fontId="3" fillId="6" borderId="55" xfId="48" applyFont="1" applyFill="1" applyBorder="1" applyAlignment="1">
      <alignment horizontal="right" vertical="center"/>
    </xf>
    <xf numFmtId="38" fontId="3" fillId="6" borderId="15" xfId="48" applyFont="1" applyFill="1" applyBorder="1" applyAlignment="1">
      <alignment horizontal="right" vertical="center"/>
    </xf>
    <xf numFmtId="38" fontId="3" fillId="0" borderId="56" xfId="48" applyFont="1" applyBorder="1" applyAlignment="1">
      <alignment horizontal="right" vertical="center"/>
    </xf>
    <xf numFmtId="38" fontId="3" fillId="0" borderId="19" xfId="48" applyFont="1" applyBorder="1" applyAlignment="1">
      <alignment horizontal="right" vertical="center"/>
    </xf>
    <xf numFmtId="0" fontId="3" fillId="0" borderId="5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9"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0" borderId="0" xfId="0" applyFont="1" applyBorder="1" applyAlignment="1">
      <alignment horizontal="center" vertical="center"/>
    </xf>
    <xf numFmtId="38" fontId="3" fillId="6" borderId="60" xfId="48" applyFont="1" applyFill="1" applyBorder="1" applyAlignment="1">
      <alignment horizontal="right" vertical="center"/>
    </xf>
    <xf numFmtId="38" fontId="3" fillId="6" borderId="0" xfId="48" applyFont="1" applyFill="1" applyBorder="1" applyAlignment="1">
      <alignment horizontal="righ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3" fillId="0" borderId="64" xfId="0" applyFont="1" applyBorder="1" applyAlignment="1">
      <alignment horizontal="center" vertical="center"/>
    </xf>
    <xf numFmtId="0" fontId="3" fillId="6" borderId="15" xfId="0" applyFont="1" applyFill="1" applyBorder="1" applyAlignment="1">
      <alignment horizontal="center" vertical="center"/>
    </xf>
    <xf numFmtId="0" fontId="3" fillId="0" borderId="5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Border="1" applyAlignment="1">
      <alignment vertical="center"/>
    </xf>
    <xf numFmtId="0" fontId="3" fillId="0" borderId="43"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5" xfId="0" applyFont="1" applyBorder="1" applyAlignment="1">
      <alignment horizontal="center" vertical="center" wrapText="1"/>
    </xf>
    <xf numFmtId="38" fontId="3" fillId="0" borderId="58" xfId="48" applyFont="1" applyBorder="1" applyAlignment="1">
      <alignment horizontal="right" vertical="center" wrapText="1"/>
    </xf>
    <xf numFmtId="38" fontId="12" fillId="0" borderId="10" xfId="48" applyFont="1" applyBorder="1" applyAlignment="1">
      <alignment horizontal="right" vertical="center"/>
    </xf>
    <xf numFmtId="0" fontId="3" fillId="6" borderId="60" xfId="0" applyFont="1" applyFill="1" applyBorder="1" applyAlignment="1">
      <alignment horizontal="center" vertical="center"/>
    </xf>
    <xf numFmtId="0" fontId="3" fillId="6" borderId="61" xfId="0" applyFont="1" applyFill="1" applyBorder="1" applyAlignment="1">
      <alignment horizontal="center" vertical="center"/>
    </xf>
    <xf numFmtId="0" fontId="3" fillId="0" borderId="6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38" fontId="3" fillId="0" borderId="70" xfId="48" applyFont="1" applyBorder="1" applyAlignment="1">
      <alignment horizontal="right" vertical="center" wrapText="1"/>
    </xf>
    <xf numFmtId="38" fontId="12" fillId="0" borderId="13" xfId="48" applyFont="1" applyBorder="1" applyAlignment="1">
      <alignment horizontal="righ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38" xfId="0" applyBorder="1" applyAlignment="1">
      <alignment vertical="center"/>
    </xf>
    <xf numFmtId="0" fontId="3" fillId="0" borderId="71"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3" fillId="0" borderId="25" xfId="0" applyFont="1" applyBorder="1" applyAlignment="1">
      <alignment horizontal="center" vertical="center"/>
    </xf>
    <xf numFmtId="38" fontId="3" fillId="6" borderId="74" xfId="48" applyFont="1" applyFill="1" applyBorder="1" applyAlignment="1">
      <alignment horizontal="right" vertical="center"/>
    </xf>
    <xf numFmtId="38" fontId="3" fillId="6" borderId="25" xfId="48" applyFont="1" applyFill="1" applyBorder="1" applyAlignment="1">
      <alignment horizontal="right" vertical="center"/>
    </xf>
    <xf numFmtId="0" fontId="3" fillId="0" borderId="41" xfId="0" applyFont="1" applyBorder="1" applyAlignment="1">
      <alignment horizontal="center" vertical="center"/>
    </xf>
    <xf numFmtId="38" fontId="3" fillId="6" borderId="49" xfId="48" applyFont="1" applyFill="1" applyBorder="1" applyAlignment="1">
      <alignment horizontal="right" vertical="center"/>
    </xf>
    <xf numFmtId="38" fontId="3" fillId="6" borderId="41" xfId="48" applyFont="1" applyFill="1" applyBorder="1" applyAlignment="1">
      <alignment horizontal="right" vertical="center"/>
    </xf>
    <xf numFmtId="0" fontId="3" fillId="0" borderId="75" xfId="0" applyFont="1" applyBorder="1" applyAlignment="1">
      <alignment horizontal="center" vertical="center" wrapText="1"/>
    </xf>
    <xf numFmtId="0" fontId="3" fillId="0" borderId="2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44" xfId="0" applyFont="1" applyBorder="1" applyAlignment="1">
      <alignment horizontal="center" vertical="center" wrapText="1"/>
    </xf>
    <xf numFmtId="38" fontId="3" fillId="0" borderId="51" xfId="48" applyFont="1" applyBorder="1" applyAlignment="1">
      <alignment horizontal="right" vertical="center" wrapText="1"/>
    </xf>
    <xf numFmtId="38" fontId="12" fillId="0" borderId="11" xfId="48" applyFont="1" applyBorder="1" applyAlignment="1">
      <alignment horizontal="righ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3" xfId="0" applyFont="1" applyBorder="1" applyAlignment="1">
      <alignment horizontal="center" vertical="center"/>
    </xf>
    <xf numFmtId="0" fontId="3" fillId="0" borderId="13" xfId="0" applyFont="1" applyBorder="1" applyAlignment="1">
      <alignment horizontal="center" vertical="center"/>
    </xf>
    <xf numFmtId="0" fontId="0" fillId="0" borderId="13" xfId="0" applyBorder="1" applyAlignment="1">
      <alignment vertical="center"/>
    </xf>
    <xf numFmtId="0" fontId="3" fillId="0" borderId="76" xfId="0" applyFont="1" applyBorder="1" applyAlignment="1">
      <alignment horizontal="center" vertical="center"/>
    </xf>
    <xf numFmtId="0" fontId="0" fillId="0" borderId="77" xfId="0" applyBorder="1" applyAlignment="1">
      <alignment vertical="center"/>
    </xf>
    <xf numFmtId="0" fontId="0" fillId="0" borderId="60"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0" fillId="0" borderId="23"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3" fillId="0" borderId="4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47" xfId="0" applyFont="1" applyBorder="1" applyAlignment="1">
      <alignment horizontal="center" vertical="center"/>
    </xf>
    <xf numFmtId="0" fontId="0" fillId="0" borderId="45"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38" fontId="7" fillId="0" borderId="47" xfId="48" applyFont="1" applyBorder="1" applyAlignment="1">
      <alignment horizontal="right" vertical="center"/>
    </xf>
    <xf numFmtId="38" fontId="7" fillId="0" borderId="23" xfId="48" applyFont="1" applyBorder="1" applyAlignment="1">
      <alignment horizontal="right" vertical="center"/>
    </xf>
    <xf numFmtId="38" fontId="7" fillId="0" borderId="60" xfId="48" applyFont="1" applyBorder="1" applyAlignment="1">
      <alignment horizontal="right" vertical="center"/>
    </xf>
    <xf numFmtId="38" fontId="7" fillId="0" borderId="0" xfId="48" applyFont="1" applyBorder="1" applyAlignment="1">
      <alignment horizontal="right" vertical="center"/>
    </xf>
    <xf numFmtId="0" fontId="7" fillId="0" borderId="23" xfId="0" applyFont="1" applyBorder="1" applyAlignment="1">
      <alignment horizontal="center" vertical="center"/>
    </xf>
    <xf numFmtId="0" fontId="0" fillId="0" borderId="48" xfId="0" applyBorder="1" applyAlignment="1">
      <alignment vertical="center"/>
    </xf>
    <xf numFmtId="0" fontId="0" fillId="0" borderId="88" xfId="0" applyBorder="1" applyAlignment="1">
      <alignment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vertical="center"/>
    </xf>
    <xf numFmtId="0" fontId="3" fillId="0" borderId="89" xfId="0" applyFont="1" applyBorder="1" applyAlignment="1">
      <alignment horizontal="center" vertical="center" wrapText="1"/>
    </xf>
    <xf numFmtId="0" fontId="0" fillId="0" borderId="19" xfId="0" applyBorder="1" applyAlignment="1">
      <alignment horizontal="center" vertical="center" wrapText="1"/>
    </xf>
    <xf numFmtId="0" fontId="0" fillId="0" borderId="90" xfId="0" applyBorder="1" applyAlignment="1">
      <alignment horizontal="center" vertical="center" wrapText="1"/>
    </xf>
    <xf numFmtId="38" fontId="3" fillId="0" borderId="56" xfId="48" applyFont="1" applyBorder="1" applyAlignment="1">
      <alignment horizontal="right" vertical="center" wrapText="1"/>
    </xf>
    <xf numFmtId="38" fontId="12" fillId="0" borderId="19" xfId="48" applyFont="1" applyBorder="1" applyAlignment="1">
      <alignment horizontal="right" vertical="center"/>
    </xf>
    <xf numFmtId="176" fontId="4" fillId="0" borderId="91" xfId="0" applyNumberFormat="1" applyFont="1" applyBorder="1" applyAlignment="1">
      <alignment horizontal="center" vertical="center"/>
    </xf>
    <xf numFmtId="0" fontId="12" fillId="0" borderId="92" xfId="0" applyFont="1" applyBorder="1" applyAlignment="1">
      <alignment horizontal="center" vertical="center"/>
    </xf>
    <xf numFmtId="0" fontId="7" fillId="6" borderId="93" xfId="0" applyFont="1" applyFill="1" applyBorder="1" applyAlignment="1">
      <alignment horizontal="center" vertical="center"/>
    </xf>
    <xf numFmtId="0" fontId="0" fillId="6" borderId="23" xfId="0" applyFill="1" applyBorder="1" applyAlignment="1">
      <alignment horizontal="center" vertical="center"/>
    </xf>
    <xf numFmtId="0" fontId="0" fillId="6" borderId="45" xfId="0" applyFill="1" applyBorder="1" applyAlignment="1">
      <alignment horizontal="center" vertical="center"/>
    </xf>
    <xf numFmtId="0" fontId="0" fillId="6" borderId="94" xfId="0" applyFill="1" applyBorder="1" applyAlignment="1">
      <alignment horizontal="center" vertical="center"/>
    </xf>
    <xf numFmtId="0" fontId="0" fillId="6" borderId="13" xfId="0" applyFill="1" applyBorder="1" applyAlignment="1">
      <alignment horizontal="center" vertical="center"/>
    </xf>
    <xf numFmtId="0" fontId="0" fillId="6" borderId="95" xfId="0" applyFill="1" applyBorder="1" applyAlignment="1">
      <alignment horizontal="center" vertical="center"/>
    </xf>
    <xf numFmtId="0" fontId="7" fillId="6" borderId="47" xfId="0" applyFont="1" applyFill="1" applyBorder="1" applyAlignment="1">
      <alignment horizontal="right" vertical="center"/>
    </xf>
    <xf numFmtId="0" fontId="7" fillId="6" borderId="23" xfId="0" applyFont="1" applyFill="1" applyBorder="1" applyAlignment="1">
      <alignment horizontal="right" vertical="center"/>
    </xf>
    <xf numFmtId="0" fontId="7" fillId="6" borderId="70" xfId="0" applyFont="1" applyFill="1" applyBorder="1" applyAlignment="1">
      <alignment horizontal="right" vertical="center"/>
    </xf>
    <xf numFmtId="0" fontId="7" fillId="6" borderId="13" xfId="0" applyFont="1" applyFill="1" applyBorder="1" applyAlignment="1">
      <alignment horizontal="right" vertical="center"/>
    </xf>
    <xf numFmtId="176" fontId="3" fillId="0" borderId="23"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96" xfId="0" applyNumberFormat="1" applyFont="1" applyBorder="1" applyAlignment="1">
      <alignment horizontal="center" vertical="center"/>
    </xf>
    <xf numFmtId="0" fontId="7" fillId="6" borderId="47"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70" xfId="0" applyFont="1" applyFill="1" applyBorder="1" applyAlignment="1">
      <alignment horizontal="center" vertical="center"/>
    </xf>
    <xf numFmtId="0" fontId="7" fillId="6" borderId="13" xfId="0" applyFont="1" applyFill="1" applyBorder="1" applyAlignment="1">
      <alignment horizontal="center" vertical="center"/>
    </xf>
    <xf numFmtId="0" fontId="3" fillId="0" borderId="54" xfId="0" applyFont="1" applyBorder="1" applyAlignment="1">
      <alignment horizontal="center" vertical="center"/>
    </xf>
    <xf numFmtId="0" fontId="0" fillId="0" borderId="21" xfId="0" applyBorder="1" applyAlignment="1">
      <alignment vertical="center"/>
    </xf>
    <xf numFmtId="0" fontId="0" fillId="0" borderId="97" xfId="0" applyBorder="1" applyAlignment="1">
      <alignment vertical="center"/>
    </xf>
    <xf numFmtId="0" fontId="7" fillId="0" borderId="54"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100" xfId="0" applyFont="1" applyBorder="1" applyAlignment="1">
      <alignment horizontal="center" vertical="center"/>
    </xf>
    <xf numFmtId="0" fontId="0" fillId="0" borderId="28" xfId="0" applyBorder="1" applyAlignment="1">
      <alignment vertical="center"/>
    </xf>
    <xf numFmtId="0" fontId="0" fillId="0" borderId="98" xfId="0" applyBorder="1" applyAlignment="1">
      <alignment vertical="center"/>
    </xf>
    <xf numFmtId="38" fontId="7" fillId="0" borderId="100" xfId="48" applyFont="1" applyBorder="1" applyAlignment="1">
      <alignment horizontal="right" vertical="center"/>
    </xf>
    <xf numFmtId="38" fontId="7" fillId="0" borderId="28" xfId="48" applyFont="1" applyBorder="1" applyAlignment="1">
      <alignment horizontal="right" vertical="center"/>
    </xf>
    <xf numFmtId="38" fontId="7" fillId="0" borderId="85" xfId="48" applyFont="1" applyBorder="1" applyAlignment="1">
      <alignment horizontal="right" vertical="center"/>
    </xf>
    <xf numFmtId="38" fontId="7" fillId="0" borderId="86" xfId="48" applyFont="1" applyBorder="1" applyAlignment="1">
      <alignment horizontal="right" vertical="center"/>
    </xf>
    <xf numFmtId="0" fontId="3" fillId="0" borderId="51" xfId="0" applyFont="1" applyBorder="1" applyAlignment="1">
      <alignment horizontal="center" vertical="center"/>
    </xf>
    <xf numFmtId="0" fontId="3" fillId="0" borderId="11" xfId="0" applyFont="1" applyBorder="1" applyAlignment="1">
      <alignment horizontal="center" vertical="center"/>
    </xf>
    <xf numFmtId="0" fontId="3" fillId="0" borderId="52" xfId="0" applyFont="1" applyBorder="1" applyAlignment="1">
      <alignment horizontal="center" vertical="center"/>
    </xf>
    <xf numFmtId="0" fontId="3" fillId="0" borderId="97" xfId="0" applyFont="1" applyBorder="1" applyAlignment="1">
      <alignment horizontal="center" vertical="center"/>
    </xf>
    <xf numFmtId="0" fontId="7" fillId="0" borderId="28" xfId="0" applyFont="1" applyBorder="1" applyAlignment="1">
      <alignment horizontal="center" vertical="center"/>
    </xf>
    <xf numFmtId="0" fontId="0" fillId="0" borderId="101" xfId="0" applyBorder="1" applyAlignment="1">
      <alignment vertical="center"/>
    </xf>
    <xf numFmtId="0" fontId="3" fillId="0" borderId="102" xfId="0" applyFont="1" applyBorder="1" applyAlignment="1">
      <alignment horizontal="center" vertical="center"/>
    </xf>
    <xf numFmtId="0" fontId="3" fillId="0" borderId="39" xfId="0" applyFont="1" applyBorder="1" applyAlignment="1">
      <alignment horizontal="center" vertical="center"/>
    </xf>
    <xf numFmtId="0" fontId="0" fillId="0" borderId="84" xfId="0" applyBorder="1" applyAlignment="1">
      <alignment vertical="center"/>
    </xf>
    <xf numFmtId="0" fontId="3" fillId="0" borderId="70" xfId="0" applyFont="1" applyBorder="1" applyAlignment="1">
      <alignment horizontal="center" vertical="center"/>
    </xf>
    <xf numFmtId="0" fontId="12" fillId="0" borderId="13" xfId="0" applyFont="1" applyBorder="1" applyAlignment="1">
      <alignment vertical="center"/>
    </xf>
    <xf numFmtId="0" fontId="12" fillId="0" borderId="95" xfId="0" applyFont="1" applyBorder="1" applyAlignment="1">
      <alignment vertical="center"/>
    </xf>
    <xf numFmtId="0" fontId="0" fillId="0" borderId="62" xfId="0" applyBorder="1" applyAlignment="1">
      <alignment vertical="center"/>
    </xf>
    <xf numFmtId="176" fontId="3" fillId="0" borderId="45" xfId="0" applyNumberFormat="1" applyFont="1" applyBorder="1" applyAlignment="1">
      <alignment horizontal="center" vertical="center"/>
    </xf>
    <xf numFmtId="176" fontId="3" fillId="0" borderId="95" xfId="0" applyNumberFormat="1" applyFont="1" applyBorder="1" applyAlignment="1">
      <alignment horizontal="center" vertical="center"/>
    </xf>
    <xf numFmtId="176" fontId="3" fillId="0" borderId="28" xfId="0" applyNumberFormat="1" applyFont="1" applyBorder="1" applyAlignment="1">
      <alignment horizontal="center" vertical="center"/>
    </xf>
    <xf numFmtId="176" fontId="3" fillId="0" borderId="98" xfId="0" applyNumberFormat="1" applyFont="1" applyBorder="1" applyAlignment="1">
      <alignment horizontal="center"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0" fontId="7" fillId="6" borderId="85" xfId="0" applyFont="1" applyFill="1" applyBorder="1" applyAlignment="1">
      <alignment horizontal="right" vertical="center"/>
    </xf>
    <xf numFmtId="0" fontId="7" fillId="6" borderId="86" xfId="0" applyFont="1" applyFill="1" applyBorder="1" applyAlignment="1">
      <alignment horizontal="right" vertical="center"/>
    </xf>
    <xf numFmtId="176" fontId="3" fillId="0" borderId="88" xfId="0" applyNumberFormat="1" applyFont="1" applyBorder="1" applyAlignment="1">
      <alignment horizontal="center" vertical="center"/>
    </xf>
    <xf numFmtId="0" fontId="3" fillId="0" borderId="103"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0" fillId="0" borderId="23"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2" fillId="0" borderId="104" xfId="0" applyFont="1" applyBorder="1" applyAlignment="1">
      <alignment horizontal="center" vertical="center"/>
    </xf>
    <xf numFmtId="0" fontId="0" fillId="6" borderId="10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0" fontId="7" fillId="6" borderId="85" xfId="0" applyFont="1" applyFill="1" applyBorder="1" applyAlignment="1">
      <alignment horizontal="center" vertical="center"/>
    </xf>
    <xf numFmtId="0" fontId="7" fillId="6" borderId="86" xfId="0" applyFont="1" applyFill="1" applyBorder="1" applyAlignment="1">
      <alignment horizontal="center" vertical="center"/>
    </xf>
    <xf numFmtId="0" fontId="7" fillId="6" borderId="106" xfId="0" applyFont="1" applyFill="1" applyBorder="1" applyAlignment="1">
      <alignment horizontal="center" vertical="center"/>
    </xf>
    <xf numFmtId="0" fontId="0" fillId="6" borderId="28" xfId="0" applyFill="1" applyBorder="1" applyAlignment="1">
      <alignment horizontal="center" vertical="center"/>
    </xf>
    <xf numFmtId="0" fontId="0" fillId="6" borderId="98" xfId="0" applyFill="1" applyBorder="1" applyAlignment="1">
      <alignment horizontal="center" vertical="center"/>
    </xf>
    <xf numFmtId="0" fontId="7" fillId="6" borderId="100" xfId="0" applyFont="1" applyFill="1" applyBorder="1" applyAlignment="1">
      <alignment horizontal="center" vertical="center"/>
    </xf>
    <xf numFmtId="0" fontId="7" fillId="6" borderId="28" xfId="0" applyFont="1" applyFill="1" applyBorder="1" applyAlignment="1">
      <alignment horizontal="center" vertical="center"/>
    </xf>
    <xf numFmtId="0" fontId="0" fillId="0" borderId="28" xfId="0" applyBorder="1" applyAlignment="1">
      <alignment horizontal="center" vertical="center"/>
    </xf>
    <xf numFmtId="176" fontId="4" fillId="0" borderId="107" xfId="0" applyNumberFormat="1" applyFont="1" applyBorder="1" applyAlignment="1">
      <alignment horizontal="center" vertical="center"/>
    </xf>
    <xf numFmtId="0" fontId="3" fillId="0" borderId="0" xfId="0" applyFont="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3" xfId="0" applyFont="1" applyFill="1" applyBorder="1" applyAlignment="1">
      <alignment horizontal="center" vertical="center"/>
    </xf>
    <xf numFmtId="0" fontId="3" fillId="0" borderId="38" xfId="0" applyFont="1" applyBorder="1" applyAlignment="1">
      <alignment horizontal="left" vertical="center"/>
    </xf>
    <xf numFmtId="0" fontId="3" fillId="0" borderId="77" xfId="0" applyFont="1" applyBorder="1" applyAlignment="1">
      <alignment horizontal="left" vertical="center"/>
    </xf>
    <xf numFmtId="0" fontId="3" fillId="0" borderId="61" xfId="0" applyFont="1" applyBorder="1" applyAlignment="1">
      <alignment horizontal="left" vertical="center"/>
    </xf>
    <xf numFmtId="0" fontId="3" fillId="0" borderId="41" xfId="0" applyFont="1" applyBorder="1" applyAlignment="1">
      <alignment horizontal="left" vertical="center"/>
    </xf>
    <xf numFmtId="0" fontId="3" fillId="0" borderId="5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Alignment="1">
      <alignment horizontal="left" vertical="center"/>
    </xf>
    <xf numFmtId="0" fontId="3" fillId="0" borderId="0" xfId="0" applyFont="1" applyAlignment="1">
      <alignment horizontal="center" vertical="center"/>
    </xf>
    <xf numFmtId="0" fontId="3" fillId="6" borderId="0" xfId="0" applyFont="1" applyFill="1" applyBorder="1" applyAlignment="1">
      <alignment horizontal="right" vertical="center"/>
    </xf>
    <xf numFmtId="0" fontId="3" fillId="6" borderId="108" xfId="0" applyFont="1" applyFill="1" applyBorder="1" applyAlignment="1">
      <alignment horizontal="center" vertical="center"/>
    </xf>
    <xf numFmtId="0" fontId="3" fillId="6" borderId="109" xfId="0" applyFont="1" applyFill="1" applyBorder="1" applyAlignment="1">
      <alignment horizontal="center" vertical="center"/>
    </xf>
    <xf numFmtId="0" fontId="3" fillId="6" borderId="70" xfId="0" applyFont="1" applyFill="1" applyBorder="1" applyAlignment="1">
      <alignment horizontal="center" vertical="center"/>
    </xf>
    <xf numFmtId="0" fontId="3" fillId="6" borderId="96" xfId="0" applyFont="1" applyFill="1" applyBorder="1" applyAlignment="1">
      <alignment horizontal="center" vertical="center"/>
    </xf>
    <xf numFmtId="0" fontId="3"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3" fillId="6" borderId="49" xfId="0" applyFont="1" applyFill="1" applyBorder="1" applyAlignment="1">
      <alignment horizontal="center" vertical="center"/>
    </xf>
    <xf numFmtId="0" fontId="3" fillId="6" borderId="50" xfId="0" applyFont="1" applyFill="1" applyBorder="1" applyAlignment="1">
      <alignment horizontal="center" vertical="center"/>
    </xf>
    <xf numFmtId="0" fontId="7" fillId="6" borderId="100" xfId="0" applyFont="1" applyFill="1" applyBorder="1" applyAlignment="1">
      <alignment horizontal="right" vertical="center"/>
    </xf>
    <xf numFmtId="0" fontId="7" fillId="6" borderId="28" xfId="0" applyFont="1" applyFill="1" applyBorder="1" applyAlignment="1">
      <alignment horizontal="right"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46" xfId="0" applyBorder="1" applyAlignment="1">
      <alignment vertical="center"/>
    </xf>
    <xf numFmtId="176" fontId="3" fillId="0" borderId="47" xfId="0" applyNumberFormat="1" applyFont="1" applyBorder="1" applyAlignment="1">
      <alignment horizontal="center" vertical="center"/>
    </xf>
    <xf numFmtId="0" fontId="12" fillId="0" borderId="23" xfId="0" applyFont="1" applyBorder="1" applyAlignment="1">
      <alignment horizontal="center" vertical="center"/>
    </xf>
    <xf numFmtId="0" fontId="12" fillId="0" borderId="45" xfId="0" applyFont="1" applyBorder="1" applyAlignment="1">
      <alignment horizontal="center" vertical="center"/>
    </xf>
    <xf numFmtId="0" fontId="12" fillId="0" borderId="49" xfId="0" applyFont="1" applyBorder="1" applyAlignment="1">
      <alignment horizontal="center" vertical="center"/>
    </xf>
    <xf numFmtId="0" fontId="12" fillId="0" borderId="41" xfId="0" applyFont="1" applyBorder="1" applyAlignment="1">
      <alignment horizontal="center" vertical="center"/>
    </xf>
    <xf numFmtId="0" fontId="12" fillId="0" borderId="46" xfId="0" applyFont="1" applyBorder="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176" fontId="3" fillId="0" borderId="110" xfId="0" applyNumberFormat="1" applyFont="1" applyBorder="1" applyAlignment="1">
      <alignment horizontal="center" vertical="center"/>
    </xf>
    <xf numFmtId="176" fontId="3" fillId="0" borderId="111" xfId="0" applyNumberFormat="1" applyFont="1" applyBorder="1" applyAlignment="1">
      <alignment horizontal="center" vertical="center"/>
    </xf>
    <xf numFmtId="0" fontId="3" fillId="0" borderId="112" xfId="0" applyFont="1" applyBorder="1" applyAlignment="1">
      <alignment horizontal="center" vertical="center" wrapText="1"/>
    </xf>
    <xf numFmtId="0" fontId="3" fillId="0" borderId="113" xfId="0" applyFont="1" applyBorder="1" applyAlignment="1">
      <alignment horizontal="center" vertical="center" wrapText="1"/>
    </xf>
    <xf numFmtId="0" fontId="0" fillId="0" borderId="114" xfId="0" applyBorder="1" applyAlignment="1">
      <alignment vertical="center"/>
    </xf>
    <xf numFmtId="0" fontId="3" fillId="6" borderId="54" xfId="0" applyFont="1" applyFill="1" applyBorder="1" applyAlignment="1">
      <alignment horizontal="center" vertical="center"/>
    </xf>
    <xf numFmtId="0" fontId="3" fillId="6" borderId="62"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0" borderId="116" xfId="0" applyBorder="1" applyAlignment="1">
      <alignment vertical="center"/>
    </xf>
    <xf numFmtId="176" fontId="13" fillId="0" borderId="91" xfId="0" applyNumberFormat="1" applyFont="1" applyBorder="1" applyAlignment="1">
      <alignment horizontal="center" vertical="center"/>
    </xf>
    <xf numFmtId="0" fontId="0" fillId="0" borderId="92" xfId="0" applyBorder="1" applyAlignment="1">
      <alignment horizontal="center" vertical="center"/>
    </xf>
    <xf numFmtId="0" fontId="3" fillId="6" borderId="23" xfId="0" applyFont="1" applyFill="1" applyBorder="1" applyAlignment="1">
      <alignment horizontal="center" vertical="center"/>
    </xf>
    <xf numFmtId="38" fontId="3" fillId="6" borderId="47" xfId="48" applyFont="1" applyFill="1" applyBorder="1" applyAlignment="1">
      <alignment horizontal="right" vertical="center"/>
    </xf>
    <xf numFmtId="38" fontId="3" fillId="6" borderId="23"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25</xdr:row>
      <xdr:rowOff>209550</xdr:rowOff>
    </xdr:from>
    <xdr:to>
      <xdr:col>0</xdr:col>
      <xdr:colOff>657225</xdr:colOff>
      <xdr:row>33</xdr:row>
      <xdr:rowOff>247650</xdr:rowOff>
    </xdr:to>
    <xdr:sp>
      <xdr:nvSpPr>
        <xdr:cNvPr id="1" name="左中かっこ 1"/>
        <xdr:cNvSpPr>
          <a:spLocks/>
        </xdr:cNvSpPr>
      </xdr:nvSpPr>
      <xdr:spPr>
        <a:xfrm>
          <a:off x="447675" y="7362825"/>
          <a:ext cx="209550" cy="3848100"/>
        </a:xfrm>
        <a:prstGeom prst="leftBrace">
          <a:avLst>
            <a:gd name="adj1" fmla="val -49541"/>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34</xdr:row>
      <xdr:rowOff>209550</xdr:rowOff>
    </xdr:from>
    <xdr:to>
      <xdr:col>0</xdr:col>
      <xdr:colOff>647700</xdr:colOff>
      <xdr:row>36</xdr:row>
      <xdr:rowOff>238125</xdr:rowOff>
    </xdr:to>
    <xdr:sp>
      <xdr:nvSpPr>
        <xdr:cNvPr id="2" name="左中かっこ 2"/>
        <xdr:cNvSpPr>
          <a:spLocks/>
        </xdr:cNvSpPr>
      </xdr:nvSpPr>
      <xdr:spPr>
        <a:xfrm>
          <a:off x="466725" y="11649075"/>
          <a:ext cx="180975" cy="981075"/>
        </a:xfrm>
        <a:prstGeom prst="leftBrace">
          <a:avLst>
            <a:gd name="adj" fmla="val -48467"/>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29</xdr:row>
      <xdr:rowOff>47625</xdr:rowOff>
    </xdr:from>
    <xdr:to>
      <xdr:col>0</xdr:col>
      <xdr:colOff>504825</xdr:colOff>
      <xdr:row>30</xdr:row>
      <xdr:rowOff>0</xdr:rowOff>
    </xdr:to>
    <xdr:sp>
      <xdr:nvSpPr>
        <xdr:cNvPr id="3" name="正方形/長方形 3"/>
        <xdr:cNvSpPr>
          <a:spLocks/>
        </xdr:cNvSpPr>
      </xdr:nvSpPr>
      <xdr:spPr>
        <a:xfrm>
          <a:off x="104775" y="9105900"/>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③</a:t>
          </a:r>
        </a:p>
      </xdr:txBody>
    </xdr:sp>
    <xdr:clientData/>
  </xdr:twoCellAnchor>
  <xdr:twoCellAnchor>
    <xdr:from>
      <xdr:col>0</xdr:col>
      <xdr:colOff>114300</xdr:colOff>
      <xdr:row>35</xdr:row>
      <xdr:rowOff>57150</xdr:rowOff>
    </xdr:from>
    <xdr:to>
      <xdr:col>0</xdr:col>
      <xdr:colOff>485775</xdr:colOff>
      <xdr:row>36</xdr:row>
      <xdr:rowOff>123825</xdr:rowOff>
    </xdr:to>
    <xdr:sp>
      <xdr:nvSpPr>
        <xdr:cNvPr id="4" name="正方形/長方形 4"/>
        <xdr:cNvSpPr>
          <a:spLocks/>
        </xdr:cNvSpPr>
      </xdr:nvSpPr>
      <xdr:spPr>
        <a:xfrm>
          <a:off x="114300" y="11972925"/>
          <a:ext cx="371475" cy="5429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④</a:t>
          </a:r>
        </a:p>
      </xdr:txBody>
    </xdr:sp>
    <xdr:clientData/>
  </xdr:twoCellAnchor>
  <xdr:twoCellAnchor>
    <xdr:from>
      <xdr:col>0</xdr:col>
      <xdr:colOff>438150</xdr:colOff>
      <xdr:row>16</xdr:row>
      <xdr:rowOff>209550</xdr:rowOff>
    </xdr:from>
    <xdr:to>
      <xdr:col>0</xdr:col>
      <xdr:colOff>657225</xdr:colOff>
      <xdr:row>18</xdr:row>
      <xdr:rowOff>333375</xdr:rowOff>
    </xdr:to>
    <xdr:sp>
      <xdr:nvSpPr>
        <xdr:cNvPr id="5" name="左中かっこ 5"/>
        <xdr:cNvSpPr>
          <a:spLocks/>
        </xdr:cNvSpPr>
      </xdr:nvSpPr>
      <xdr:spPr>
        <a:xfrm>
          <a:off x="438150" y="3990975"/>
          <a:ext cx="219075" cy="1076325"/>
        </a:xfrm>
        <a:prstGeom prst="leftBrace">
          <a:avLst>
            <a:gd name="adj1" fmla="val -48263"/>
            <a:gd name="adj2" fmla="val -52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57150</xdr:rowOff>
    </xdr:from>
    <xdr:to>
      <xdr:col>0</xdr:col>
      <xdr:colOff>514350</xdr:colOff>
      <xdr:row>18</xdr:row>
      <xdr:rowOff>9525</xdr:rowOff>
    </xdr:to>
    <xdr:sp>
      <xdr:nvSpPr>
        <xdr:cNvPr id="6" name="正方形/長方形 6"/>
        <xdr:cNvSpPr>
          <a:spLocks/>
        </xdr:cNvSpPr>
      </xdr:nvSpPr>
      <xdr:spPr>
        <a:xfrm>
          <a:off x="114300" y="4314825"/>
          <a:ext cx="400050" cy="4286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7"/>
  <sheetViews>
    <sheetView showGridLines="0" showRowColHeaders="0" tabSelected="1" view="pageBreakPreview" zoomScale="70" zoomScaleSheetLayoutView="70" zoomScalePageLayoutView="0" workbookViewId="0" topLeftCell="A1">
      <selection activeCell="A1" sqref="A1"/>
    </sheetView>
  </sheetViews>
  <sheetFormatPr defaultColWidth="2.25390625" defaultRowHeight="13.5"/>
  <cols>
    <col min="1" max="1" width="9.50390625" style="13" customWidth="1"/>
    <col min="2" max="41" width="4.125" style="13" customWidth="1"/>
    <col min="42" max="43" width="2.25390625" style="13" customWidth="1"/>
    <col min="44" max="46" width="7.625" style="13" hidden="1" customWidth="1"/>
    <col min="47" max="47" width="3.375" style="13" hidden="1" customWidth="1"/>
    <col min="48" max="48" width="2.25390625" style="13" customWidth="1"/>
    <col min="49" max="16384" width="2.25390625" style="13" customWidth="1"/>
  </cols>
  <sheetData>
    <row r="1" spans="2:39" ht="18.7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I1" s="3"/>
      <c r="AJ1" s="2"/>
      <c r="AL1" s="2" t="s">
        <v>12</v>
      </c>
      <c r="AM1" s="2"/>
    </row>
    <row r="2" spans="2:64" ht="13.5" customHeight="1">
      <c r="B2" s="78" t="s">
        <v>7</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O2" s="14"/>
      <c r="AP2" s="14"/>
      <c r="AQ2" s="14"/>
      <c r="AR2" s="14"/>
      <c r="AS2" s="14"/>
      <c r="AT2" s="14"/>
      <c r="AU2" s="14"/>
      <c r="AV2" s="14"/>
      <c r="AW2" s="14"/>
      <c r="AX2" s="14"/>
      <c r="AY2" s="14"/>
      <c r="AZ2" s="14"/>
      <c r="BA2" s="14"/>
      <c r="BB2" s="14"/>
      <c r="BC2" s="14"/>
      <c r="BD2" s="14"/>
      <c r="BE2" s="14"/>
      <c r="BF2" s="14"/>
      <c r="BG2" s="14"/>
      <c r="BH2" s="14"/>
      <c r="BI2" s="14"/>
      <c r="BJ2" s="14"/>
      <c r="BK2" s="14"/>
      <c r="BL2" s="14"/>
    </row>
    <row r="3" spans="2:64" ht="13.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14"/>
      <c r="AO3" s="14"/>
      <c r="AP3" s="14"/>
      <c r="AQ3" s="14"/>
      <c r="AR3" s="14"/>
      <c r="AS3" s="14"/>
      <c r="AT3" s="14"/>
      <c r="AU3" s="14"/>
      <c r="AV3" s="14"/>
      <c r="AW3" s="14"/>
      <c r="AX3" s="14"/>
      <c r="AY3" s="14"/>
      <c r="AZ3" s="14"/>
      <c r="BA3" s="14"/>
      <c r="BB3" s="14"/>
      <c r="BC3" s="14"/>
      <c r="BD3" s="14"/>
      <c r="BE3" s="14"/>
      <c r="BF3" s="14"/>
      <c r="BG3" s="14"/>
      <c r="BH3" s="14"/>
      <c r="BI3" s="14"/>
      <c r="BJ3" s="14"/>
      <c r="BK3" s="14"/>
      <c r="BL3" s="14"/>
    </row>
    <row r="4" spans="2:64" ht="13.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14"/>
      <c r="AO4" s="14"/>
      <c r="AP4" s="14"/>
      <c r="AQ4" s="14"/>
      <c r="AR4" s="14"/>
      <c r="AS4" s="14"/>
      <c r="AT4" s="14"/>
      <c r="AU4" s="14"/>
      <c r="AV4" s="14"/>
      <c r="AW4" s="14"/>
      <c r="AX4" s="14"/>
      <c r="AY4" s="14"/>
      <c r="AZ4" s="14"/>
      <c r="BA4" s="14"/>
      <c r="BB4" s="14"/>
      <c r="BC4" s="14"/>
      <c r="BD4" s="14"/>
      <c r="BE4" s="14"/>
      <c r="BF4" s="14"/>
      <c r="BG4" s="14"/>
      <c r="BH4" s="14"/>
      <c r="BI4" s="14"/>
      <c r="BJ4" s="14"/>
      <c r="BK4" s="14"/>
      <c r="BL4" s="14"/>
    </row>
    <row r="5" spans="2:61" ht="13.5" customHeight="1">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15"/>
      <c r="AO5" s="15"/>
      <c r="AP5" s="15"/>
      <c r="AQ5" s="15"/>
      <c r="AR5" s="15"/>
      <c r="AS5" s="15"/>
      <c r="AT5" s="15"/>
      <c r="AU5" s="15"/>
      <c r="AV5" s="15"/>
      <c r="AW5" s="15"/>
      <c r="AX5" s="15"/>
      <c r="AY5" s="15"/>
      <c r="AZ5" s="15"/>
      <c r="BA5" s="15"/>
      <c r="BB5" s="15"/>
      <c r="BC5" s="15"/>
      <c r="BD5" s="15"/>
      <c r="BE5" s="15"/>
      <c r="BF5" s="15"/>
      <c r="BG5" s="15"/>
      <c r="BH5" s="15"/>
      <c r="BI5" s="15"/>
    </row>
    <row r="6" spans="2:43" ht="18" thickBot="1">
      <c r="B6" s="16"/>
      <c r="C6" s="16"/>
      <c r="D6" s="17"/>
      <c r="E6" s="16"/>
      <c r="F6" s="16"/>
      <c r="G6" s="16"/>
      <c r="H6" s="16"/>
      <c r="I6" s="16"/>
      <c r="J6" s="18"/>
      <c r="K6" s="18"/>
      <c r="L6" s="18"/>
      <c r="M6" s="18"/>
      <c r="N6" s="18"/>
      <c r="O6" s="18"/>
      <c r="P6" s="18"/>
      <c r="Q6" s="19"/>
      <c r="R6" s="19"/>
      <c r="S6" s="19"/>
      <c r="T6" s="19"/>
      <c r="U6" s="16"/>
      <c r="V6" s="16"/>
      <c r="W6" s="16"/>
      <c r="X6" s="16"/>
      <c r="Y6" s="16"/>
      <c r="Z6" s="16"/>
      <c r="AA6" s="16"/>
      <c r="AB6" s="16"/>
      <c r="AC6" s="18"/>
      <c r="AD6" s="18"/>
      <c r="AE6" s="18"/>
      <c r="AF6" s="18"/>
      <c r="AG6" s="18"/>
      <c r="AH6" s="18"/>
      <c r="AI6" s="18"/>
      <c r="AJ6" s="18"/>
      <c r="AK6" s="18"/>
      <c r="AL6" s="18"/>
      <c r="AM6" s="18"/>
      <c r="AQ6" s="20"/>
    </row>
    <row r="7" spans="2:43" ht="18.75" customHeight="1">
      <c r="B7" s="79" t="s">
        <v>5</v>
      </c>
      <c r="C7" s="80"/>
      <c r="D7" s="80"/>
      <c r="E7" s="80"/>
      <c r="F7" s="80"/>
      <c r="G7" s="81"/>
      <c r="H7" s="94" t="s">
        <v>13</v>
      </c>
      <c r="I7" s="95"/>
      <c r="J7" s="95"/>
      <c r="K7" s="95"/>
      <c r="L7" s="95"/>
      <c r="M7" s="95"/>
      <c r="N7" s="92" t="s">
        <v>11</v>
      </c>
      <c r="O7" s="90"/>
      <c r="P7" s="90"/>
      <c r="Q7" s="90"/>
      <c r="R7" s="90"/>
      <c r="S7" s="90"/>
      <c r="T7" s="90"/>
      <c r="U7" s="90"/>
      <c r="V7" s="90"/>
      <c r="W7" s="93"/>
      <c r="X7" s="60"/>
      <c r="Y7" s="11"/>
      <c r="Z7" s="11"/>
      <c r="AA7" s="11"/>
      <c r="AB7" s="11"/>
      <c r="AC7" s="11"/>
      <c r="AD7" s="11"/>
      <c r="AE7" s="11"/>
      <c r="AF7" s="11"/>
      <c r="AG7" s="11"/>
      <c r="AH7" s="11"/>
      <c r="AI7" s="11"/>
      <c r="AJ7" s="11"/>
      <c r="AK7" s="11"/>
      <c r="AL7" s="11"/>
      <c r="AM7" s="11"/>
      <c r="AN7" s="11"/>
      <c r="AQ7" s="20"/>
    </row>
    <row r="8" spans="2:43" ht="18.75" customHeight="1">
      <c r="B8" s="74"/>
      <c r="C8" s="75"/>
      <c r="D8" s="75"/>
      <c r="E8" s="75"/>
      <c r="F8" s="75"/>
      <c r="G8" s="75"/>
      <c r="H8" s="96"/>
      <c r="I8" s="97"/>
      <c r="J8" s="97"/>
      <c r="K8" s="97"/>
      <c r="L8" s="97"/>
      <c r="M8" s="97"/>
      <c r="N8" s="96"/>
      <c r="O8" s="97"/>
      <c r="P8" s="97"/>
      <c r="Q8" s="97"/>
      <c r="R8" s="97"/>
      <c r="S8" s="97"/>
      <c r="T8" s="97"/>
      <c r="U8" s="97"/>
      <c r="V8" s="97"/>
      <c r="W8" s="100"/>
      <c r="X8" s="61"/>
      <c r="Y8" s="12"/>
      <c r="Z8" s="12"/>
      <c r="AA8" s="12"/>
      <c r="AB8" s="12"/>
      <c r="AC8" s="12"/>
      <c r="AD8" s="12"/>
      <c r="AE8" s="12"/>
      <c r="AF8" s="12"/>
      <c r="AG8" s="12"/>
      <c r="AH8" s="12"/>
      <c r="AI8" s="12"/>
      <c r="AJ8" s="12"/>
      <c r="AK8" s="12"/>
      <c r="AL8" s="12"/>
      <c r="AM8" s="12"/>
      <c r="AN8" s="12"/>
      <c r="AQ8" s="20"/>
    </row>
    <row r="9" spans="2:43" ht="18.75" customHeight="1" thickBot="1">
      <c r="B9" s="76"/>
      <c r="C9" s="77"/>
      <c r="D9" s="77"/>
      <c r="E9" s="77"/>
      <c r="F9" s="77"/>
      <c r="G9" s="77"/>
      <c r="H9" s="98"/>
      <c r="I9" s="99"/>
      <c r="J9" s="99"/>
      <c r="K9" s="99"/>
      <c r="L9" s="99"/>
      <c r="M9" s="99"/>
      <c r="N9" s="98"/>
      <c r="O9" s="99"/>
      <c r="P9" s="99"/>
      <c r="Q9" s="99"/>
      <c r="R9" s="99"/>
      <c r="S9" s="99"/>
      <c r="T9" s="99"/>
      <c r="U9" s="99"/>
      <c r="V9" s="99"/>
      <c r="W9" s="101"/>
      <c r="X9" s="62"/>
      <c r="Y9" s="12"/>
      <c r="Z9" s="12"/>
      <c r="AA9" s="12"/>
      <c r="AB9" s="12"/>
      <c r="AC9" s="12"/>
      <c r="AD9" s="12"/>
      <c r="AE9" s="12"/>
      <c r="AF9" s="12"/>
      <c r="AG9" s="12"/>
      <c r="AH9" s="12"/>
      <c r="AI9" s="12"/>
      <c r="AJ9" s="12"/>
      <c r="AK9" s="12"/>
      <c r="AL9" s="12"/>
      <c r="AM9" s="12"/>
      <c r="AN9" s="12"/>
      <c r="AQ9" s="20"/>
    </row>
    <row r="10" spans="2:39" ht="9.75" customHeight="1" thickBo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2:40" ht="18.75" customHeight="1">
      <c r="B11" s="79" t="s">
        <v>14</v>
      </c>
      <c r="C11" s="90"/>
      <c r="D11" s="90"/>
      <c r="E11" s="90"/>
      <c r="F11" s="90"/>
      <c r="G11" s="90"/>
      <c r="H11" s="90"/>
      <c r="I11" s="90"/>
      <c r="J11" s="91"/>
      <c r="K11" s="92" t="s">
        <v>15</v>
      </c>
      <c r="L11" s="90"/>
      <c r="M11" s="90"/>
      <c r="N11" s="90"/>
      <c r="O11" s="90"/>
      <c r="P11" s="90"/>
      <c r="Q11" s="90"/>
      <c r="R11" s="90"/>
      <c r="S11" s="90"/>
      <c r="T11" s="90"/>
      <c r="U11" s="90"/>
      <c r="V11" s="90"/>
      <c r="W11" s="93"/>
      <c r="X11" s="60"/>
      <c r="Y11" s="63"/>
      <c r="Z11" s="63"/>
      <c r="AA11" s="63"/>
      <c r="AB11" s="63"/>
      <c r="AC11" s="63"/>
      <c r="AD11" s="63"/>
      <c r="AE11" s="63"/>
      <c r="AF11" s="63"/>
      <c r="AG11" s="63"/>
      <c r="AH11" s="63"/>
      <c r="AI11" s="63"/>
      <c r="AJ11" s="63"/>
      <c r="AK11" s="63"/>
      <c r="AL11" s="63"/>
      <c r="AM11" s="63"/>
      <c r="AN11" s="11"/>
    </row>
    <row r="12" spans="2:40" ht="18.75" customHeight="1">
      <c r="B12" s="74"/>
      <c r="C12" s="75"/>
      <c r="D12" s="75"/>
      <c r="E12" s="75"/>
      <c r="F12" s="75"/>
      <c r="G12" s="75"/>
      <c r="H12" s="75"/>
      <c r="I12" s="75"/>
      <c r="J12" s="82"/>
      <c r="K12" s="84"/>
      <c r="L12" s="85"/>
      <c r="M12" s="85"/>
      <c r="N12" s="85"/>
      <c r="O12" s="85"/>
      <c r="P12" s="85"/>
      <c r="Q12" s="85"/>
      <c r="R12" s="85"/>
      <c r="S12" s="85"/>
      <c r="T12" s="85"/>
      <c r="U12" s="85"/>
      <c r="V12" s="85"/>
      <c r="W12" s="86"/>
      <c r="X12" s="64"/>
      <c r="Y12" s="65"/>
      <c r="Z12" s="65"/>
      <c r="AA12" s="65"/>
      <c r="AB12" s="65"/>
      <c r="AC12" s="65"/>
      <c r="AD12" s="65"/>
      <c r="AE12" s="65"/>
      <c r="AF12" s="65"/>
      <c r="AG12" s="65"/>
      <c r="AH12" s="65"/>
      <c r="AI12" s="65"/>
      <c r="AJ12" s="66"/>
      <c r="AK12" s="66"/>
      <c r="AL12" s="66"/>
      <c r="AM12" s="66"/>
      <c r="AN12" s="12"/>
    </row>
    <row r="13" spans="2:40" ht="18.75" customHeight="1" thickBot="1">
      <c r="B13" s="76"/>
      <c r="C13" s="77"/>
      <c r="D13" s="77"/>
      <c r="E13" s="77"/>
      <c r="F13" s="77"/>
      <c r="G13" s="77"/>
      <c r="H13" s="77"/>
      <c r="I13" s="77"/>
      <c r="J13" s="83"/>
      <c r="K13" s="87"/>
      <c r="L13" s="88"/>
      <c r="M13" s="88"/>
      <c r="N13" s="88"/>
      <c r="O13" s="88"/>
      <c r="P13" s="88"/>
      <c r="Q13" s="88"/>
      <c r="R13" s="88"/>
      <c r="S13" s="88"/>
      <c r="T13" s="88"/>
      <c r="U13" s="88"/>
      <c r="V13" s="88"/>
      <c r="W13" s="89"/>
      <c r="X13" s="67"/>
      <c r="Y13" s="65"/>
      <c r="Z13" s="65"/>
      <c r="AA13" s="65"/>
      <c r="AB13" s="65"/>
      <c r="AC13" s="65"/>
      <c r="AD13" s="65"/>
      <c r="AE13" s="65"/>
      <c r="AF13" s="65"/>
      <c r="AG13" s="65"/>
      <c r="AH13" s="65"/>
      <c r="AI13" s="65"/>
      <c r="AJ13" s="66"/>
      <c r="AK13" s="66"/>
      <c r="AL13" s="66"/>
      <c r="AM13" s="66"/>
      <c r="AN13" s="12"/>
    </row>
    <row r="14" ht="9.75" customHeight="1"/>
    <row r="15" ht="37.5" customHeight="1" thickBot="1">
      <c r="B15" s="21" t="s">
        <v>16</v>
      </c>
    </row>
    <row r="16" spans="2:21" ht="37.5" customHeight="1" thickBot="1">
      <c r="B16" s="112" t="s">
        <v>17</v>
      </c>
      <c r="C16" s="113"/>
      <c r="D16" s="113"/>
      <c r="E16" s="113"/>
      <c r="F16" s="113"/>
      <c r="G16" s="113"/>
      <c r="H16" s="113"/>
      <c r="I16" s="113"/>
      <c r="J16" s="113"/>
      <c r="K16" s="113"/>
      <c r="L16" s="113"/>
      <c r="M16" s="114" t="s">
        <v>18</v>
      </c>
      <c r="N16" s="115"/>
      <c r="O16" s="115"/>
      <c r="P16" s="115"/>
      <c r="Q16" s="115"/>
      <c r="R16" s="115"/>
      <c r="S16" s="115"/>
      <c r="T16" s="115"/>
      <c r="U16" s="116"/>
    </row>
    <row r="17" spans="2:21" ht="37.5" customHeight="1">
      <c r="B17" s="117">
        <f>IF(D17="","","令和")</f>
      </c>
      <c r="C17" s="118"/>
      <c r="D17" s="72"/>
      <c r="E17" s="23" t="s">
        <v>19</v>
      </c>
      <c r="F17" s="72"/>
      <c r="G17" s="24" t="s">
        <v>20</v>
      </c>
      <c r="H17" s="119"/>
      <c r="I17" s="119"/>
      <c r="J17" s="119"/>
      <c r="K17" s="120" t="s">
        <v>21</v>
      </c>
      <c r="L17" s="120"/>
      <c r="M17" s="121"/>
      <c r="N17" s="122"/>
      <c r="O17" s="122"/>
      <c r="P17" s="122"/>
      <c r="Q17" s="122"/>
      <c r="R17" s="122"/>
      <c r="S17" s="122"/>
      <c r="T17" s="120" t="s">
        <v>0</v>
      </c>
      <c r="U17" s="123"/>
    </row>
    <row r="18" spans="2:21" ht="37.5" customHeight="1">
      <c r="B18" s="102">
        <f>IF(B17="","",B17)</f>
      </c>
      <c r="C18" s="103"/>
      <c r="D18" s="25">
        <f>IF(D17="","",IF(F17=12,D17+1,D17))</f>
      </c>
      <c r="E18" s="25" t="s">
        <v>19</v>
      </c>
      <c r="F18" s="25">
        <f>IF(F17="","",IF(F17=12,1,F17+1))</f>
      </c>
      <c r="G18" s="26" t="s">
        <v>20</v>
      </c>
      <c r="H18" s="104"/>
      <c r="I18" s="104"/>
      <c r="J18" s="104"/>
      <c r="K18" s="105" t="s">
        <v>21</v>
      </c>
      <c r="L18" s="105"/>
      <c r="M18" s="106"/>
      <c r="N18" s="107"/>
      <c r="O18" s="107"/>
      <c r="P18" s="107"/>
      <c r="Q18" s="107"/>
      <c r="R18" s="107"/>
      <c r="S18" s="107"/>
      <c r="T18" s="105" t="s">
        <v>0</v>
      </c>
      <c r="U18" s="124"/>
    </row>
    <row r="19" spans="2:44" ht="37.5" customHeight="1" thickBot="1">
      <c r="B19" s="125">
        <f>IF(B18="","",B18)</f>
      </c>
      <c r="C19" s="126"/>
      <c r="D19" s="27">
        <f>IF(D18="","",IF(F18=12,D18+1,D18))</f>
      </c>
      <c r="E19" s="27" t="s">
        <v>19</v>
      </c>
      <c r="F19" s="27">
        <f>IF(F18="","",IF(F18=12,1,F18+1))</f>
      </c>
      <c r="G19" s="28" t="s">
        <v>20</v>
      </c>
      <c r="H19" s="129"/>
      <c r="I19" s="129"/>
      <c r="J19" s="129"/>
      <c r="K19" s="127" t="s">
        <v>2</v>
      </c>
      <c r="L19" s="127"/>
      <c r="M19" s="108"/>
      <c r="N19" s="109"/>
      <c r="O19" s="109"/>
      <c r="P19" s="109"/>
      <c r="Q19" s="109"/>
      <c r="R19" s="109"/>
      <c r="S19" s="109"/>
      <c r="T19" s="127" t="s">
        <v>0</v>
      </c>
      <c r="U19" s="128"/>
      <c r="AR19" s="70"/>
    </row>
    <row r="20" ht="9.75" customHeight="1" thickBot="1"/>
    <row r="21" spans="2:44" ht="37.5" customHeight="1" thickBot="1" thickTop="1">
      <c r="B21" s="130" t="s">
        <v>22</v>
      </c>
      <c r="C21" s="131"/>
      <c r="D21" s="131"/>
      <c r="E21" s="131"/>
      <c r="F21" s="131"/>
      <c r="G21" s="131"/>
      <c r="H21" s="131"/>
      <c r="I21" s="131"/>
      <c r="J21" s="131"/>
      <c r="K21" s="131"/>
      <c r="L21" s="131"/>
      <c r="M21" s="131"/>
      <c r="N21" s="131"/>
      <c r="O21" s="131"/>
      <c r="P21" s="132"/>
      <c r="Q21" s="132"/>
      <c r="R21" s="130" t="s">
        <v>23</v>
      </c>
      <c r="S21" s="135"/>
      <c r="T21" s="136"/>
      <c r="U21" s="137">
        <f>IF(AR21=0,"",AR21)</f>
      </c>
      <c r="V21" s="138"/>
      <c r="W21" s="138"/>
      <c r="X21" s="138"/>
      <c r="Y21" s="138"/>
      <c r="Z21" s="138"/>
      <c r="AA21" s="138"/>
      <c r="AB21" s="22" t="s">
        <v>0</v>
      </c>
      <c r="AC21" s="29"/>
      <c r="AD21" s="30" t="s">
        <v>24</v>
      </c>
      <c r="AE21" s="31"/>
      <c r="AF21" s="110">
        <f>IF(AR21=0,"",ROUNDDOWN(AR21/3,0))</f>
      </c>
      <c r="AG21" s="111"/>
      <c r="AH21" s="111"/>
      <c r="AI21" s="111"/>
      <c r="AJ21" s="111"/>
      <c r="AK21" s="111"/>
      <c r="AL21" s="111"/>
      <c r="AM21" s="111"/>
      <c r="AN21" s="32" t="s">
        <v>0</v>
      </c>
      <c r="AR21" s="70">
        <f>SUM(M17:S19)</f>
        <v>0</v>
      </c>
    </row>
    <row r="22" ht="9.75" customHeight="1"/>
    <row r="23" ht="37.5" customHeight="1">
      <c r="B23" s="21" t="s">
        <v>25</v>
      </c>
    </row>
    <row r="24" spans="2:42" s="69" customFormat="1" ht="20.25" customHeight="1" thickBot="1">
      <c r="B24" s="69" t="s">
        <v>89</v>
      </c>
      <c r="AP24" s="68"/>
    </row>
    <row r="25" spans="2:23" ht="38.25" customHeight="1" thickBot="1">
      <c r="B25" s="112" t="s">
        <v>17</v>
      </c>
      <c r="C25" s="113"/>
      <c r="D25" s="113"/>
      <c r="E25" s="113"/>
      <c r="F25" s="113"/>
      <c r="G25" s="113"/>
      <c r="H25" s="113"/>
      <c r="I25" s="113"/>
      <c r="J25" s="113"/>
      <c r="K25" s="113"/>
      <c r="L25" s="113"/>
      <c r="M25" s="114" t="s">
        <v>26</v>
      </c>
      <c r="N25" s="115"/>
      <c r="O25" s="115"/>
      <c r="P25" s="115"/>
      <c r="Q25" s="115"/>
      <c r="R25" s="115"/>
      <c r="S25" s="115"/>
      <c r="T25" s="115"/>
      <c r="U25" s="115"/>
      <c r="V25" s="114" t="s">
        <v>88</v>
      </c>
      <c r="W25" s="116"/>
    </row>
    <row r="26" spans="2:44" ht="37.5" customHeight="1">
      <c r="B26" s="133">
        <f aca="true" t="shared" si="0" ref="B26:B34">IF(B27="","",B27)</f>
      </c>
      <c r="C26" s="134"/>
      <c r="D26" s="23">
        <f aca="true" t="shared" si="1" ref="D26:D33">IF(D27="","",IF(F27=1,D27-1,D27))</f>
      </c>
      <c r="E26" s="23" t="s">
        <v>19</v>
      </c>
      <c r="F26" s="23">
        <f>IF(F27="","",IF(F27=1,12,F27-1))</f>
      </c>
      <c r="G26" s="24" t="s">
        <v>20</v>
      </c>
      <c r="H26" s="119"/>
      <c r="I26" s="119"/>
      <c r="J26" s="119"/>
      <c r="K26" s="120" t="s">
        <v>21</v>
      </c>
      <c r="L26" s="120"/>
      <c r="M26" s="121"/>
      <c r="N26" s="122"/>
      <c r="O26" s="122"/>
      <c r="P26" s="122"/>
      <c r="Q26" s="122"/>
      <c r="R26" s="122"/>
      <c r="S26" s="122"/>
      <c r="T26" s="120" t="s">
        <v>0</v>
      </c>
      <c r="U26" s="120"/>
      <c r="V26" s="139"/>
      <c r="W26" s="140"/>
      <c r="AR26" s="68">
        <f>IF(V26=1,0,M26)</f>
        <v>0</v>
      </c>
    </row>
    <row r="27" spans="2:44" ht="37.5" customHeight="1">
      <c r="B27" s="141">
        <f t="shared" si="0"/>
      </c>
      <c r="C27" s="142"/>
      <c r="D27" s="25">
        <f t="shared" si="1"/>
      </c>
      <c r="E27" s="25" t="s">
        <v>19</v>
      </c>
      <c r="F27" s="25">
        <f aca="true" t="shared" si="2" ref="F27:F33">IF(F28="","",IF(F28=1,12,F28-1))</f>
      </c>
      <c r="G27" s="26" t="s">
        <v>20</v>
      </c>
      <c r="H27" s="104"/>
      <c r="I27" s="104"/>
      <c r="J27" s="104"/>
      <c r="K27" s="105" t="s">
        <v>21</v>
      </c>
      <c r="L27" s="105"/>
      <c r="M27" s="106"/>
      <c r="N27" s="107"/>
      <c r="O27" s="107"/>
      <c r="P27" s="107"/>
      <c r="Q27" s="107"/>
      <c r="R27" s="107"/>
      <c r="S27" s="107"/>
      <c r="T27" s="105" t="s">
        <v>0</v>
      </c>
      <c r="U27" s="105"/>
      <c r="V27" s="329"/>
      <c r="W27" s="330"/>
      <c r="AR27" s="68">
        <f>IF(V27=1,0,M27)</f>
        <v>0</v>
      </c>
    </row>
    <row r="28" spans="2:44" ht="37.5" customHeight="1">
      <c r="B28" s="141">
        <f t="shared" si="0"/>
      </c>
      <c r="C28" s="142"/>
      <c r="D28" s="25">
        <f t="shared" si="1"/>
      </c>
      <c r="E28" s="33" t="s">
        <v>19</v>
      </c>
      <c r="F28" s="25">
        <f t="shared" si="2"/>
      </c>
      <c r="G28" s="34" t="s">
        <v>20</v>
      </c>
      <c r="H28" s="104"/>
      <c r="I28" s="104"/>
      <c r="J28" s="104"/>
      <c r="K28" s="105" t="s">
        <v>2</v>
      </c>
      <c r="L28" s="105"/>
      <c r="M28" s="106"/>
      <c r="N28" s="107"/>
      <c r="O28" s="107"/>
      <c r="P28" s="107"/>
      <c r="Q28" s="107"/>
      <c r="R28" s="107"/>
      <c r="S28" s="107"/>
      <c r="T28" s="105" t="s">
        <v>0</v>
      </c>
      <c r="U28" s="105"/>
      <c r="V28" s="329"/>
      <c r="W28" s="330"/>
      <c r="AR28" s="68">
        <f>IF(V28=1,0,M28)</f>
        <v>0</v>
      </c>
    </row>
    <row r="29" spans="2:44" ht="37.5" customHeight="1">
      <c r="B29" s="141">
        <f t="shared" si="0"/>
      </c>
      <c r="C29" s="142"/>
      <c r="D29" s="25">
        <f t="shared" si="1"/>
      </c>
      <c r="E29" s="33" t="s">
        <v>19</v>
      </c>
      <c r="F29" s="25">
        <f t="shared" si="2"/>
      </c>
      <c r="G29" s="34" t="s">
        <v>20</v>
      </c>
      <c r="H29" s="104"/>
      <c r="I29" s="104"/>
      <c r="J29" s="104"/>
      <c r="K29" s="105" t="s">
        <v>2</v>
      </c>
      <c r="L29" s="105"/>
      <c r="M29" s="106"/>
      <c r="N29" s="107"/>
      <c r="O29" s="107"/>
      <c r="P29" s="107"/>
      <c r="Q29" s="107"/>
      <c r="R29" s="107"/>
      <c r="S29" s="107"/>
      <c r="T29" s="105" t="s">
        <v>0</v>
      </c>
      <c r="U29" s="105"/>
      <c r="V29" s="329"/>
      <c r="W29" s="330"/>
      <c r="AR29" s="68">
        <f aca="true" t="shared" si="3" ref="AR29:AR34">IF(V29=1,0,M29)</f>
        <v>0</v>
      </c>
    </row>
    <row r="30" spans="2:44" ht="37.5" customHeight="1">
      <c r="B30" s="141">
        <f t="shared" si="0"/>
      </c>
      <c r="C30" s="142"/>
      <c r="D30" s="25">
        <f t="shared" si="1"/>
      </c>
      <c r="E30" s="33" t="s">
        <v>19</v>
      </c>
      <c r="F30" s="25">
        <f t="shared" si="2"/>
      </c>
      <c r="G30" s="34" t="s">
        <v>20</v>
      </c>
      <c r="H30" s="104"/>
      <c r="I30" s="104"/>
      <c r="J30" s="104"/>
      <c r="K30" s="105" t="s">
        <v>2</v>
      </c>
      <c r="L30" s="105"/>
      <c r="M30" s="106"/>
      <c r="N30" s="107"/>
      <c r="O30" s="107"/>
      <c r="P30" s="107"/>
      <c r="Q30" s="107"/>
      <c r="R30" s="107"/>
      <c r="S30" s="107"/>
      <c r="T30" s="105" t="s">
        <v>0</v>
      </c>
      <c r="U30" s="105"/>
      <c r="V30" s="329"/>
      <c r="W30" s="330"/>
      <c r="AR30" s="68">
        <f t="shared" si="3"/>
        <v>0</v>
      </c>
    </row>
    <row r="31" spans="2:44" ht="37.5" customHeight="1">
      <c r="B31" s="141">
        <f t="shared" si="0"/>
      </c>
      <c r="C31" s="142"/>
      <c r="D31" s="33">
        <f t="shared" si="1"/>
      </c>
      <c r="E31" s="33" t="s">
        <v>19</v>
      </c>
      <c r="F31" s="25">
        <f t="shared" si="2"/>
      </c>
      <c r="G31" s="34" t="s">
        <v>20</v>
      </c>
      <c r="H31" s="104"/>
      <c r="I31" s="104"/>
      <c r="J31" s="104"/>
      <c r="K31" s="105" t="s">
        <v>2</v>
      </c>
      <c r="L31" s="105"/>
      <c r="M31" s="106"/>
      <c r="N31" s="107"/>
      <c r="O31" s="107"/>
      <c r="P31" s="107"/>
      <c r="Q31" s="107"/>
      <c r="R31" s="107"/>
      <c r="S31" s="107"/>
      <c r="T31" s="105" t="s">
        <v>0</v>
      </c>
      <c r="U31" s="105"/>
      <c r="V31" s="329"/>
      <c r="W31" s="330"/>
      <c r="AR31" s="68">
        <f t="shared" si="3"/>
        <v>0</v>
      </c>
    </row>
    <row r="32" spans="2:44" ht="37.5" customHeight="1">
      <c r="B32" s="141">
        <f t="shared" si="0"/>
      </c>
      <c r="C32" s="142"/>
      <c r="D32" s="33">
        <f t="shared" si="1"/>
      </c>
      <c r="E32" s="33" t="s">
        <v>19</v>
      </c>
      <c r="F32" s="25">
        <f t="shared" si="2"/>
      </c>
      <c r="G32" s="34" t="s">
        <v>20</v>
      </c>
      <c r="H32" s="104"/>
      <c r="I32" s="104"/>
      <c r="J32" s="104"/>
      <c r="K32" s="105" t="s">
        <v>2</v>
      </c>
      <c r="L32" s="105"/>
      <c r="M32" s="106"/>
      <c r="N32" s="107"/>
      <c r="O32" s="107"/>
      <c r="P32" s="107"/>
      <c r="Q32" s="107"/>
      <c r="R32" s="107"/>
      <c r="S32" s="107"/>
      <c r="T32" s="105" t="s">
        <v>0</v>
      </c>
      <c r="U32" s="105"/>
      <c r="V32" s="329"/>
      <c r="W32" s="330"/>
      <c r="AR32" s="68">
        <f t="shared" si="3"/>
        <v>0</v>
      </c>
    </row>
    <row r="33" spans="2:44" ht="37.5" customHeight="1">
      <c r="B33" s="141">
        <f t="shared" si="0"/>
      </c>
      <c r="C33" s="142"/>
      <c r="D33" s="33">
        <f t="shared" si="1"/>
      </c>
      <c r="E33" s="33" t="s">
        <v>19</v>
      </c>
      <c r="F33" s="25">
        <f t="shared" si="2"/>
      </c>
      <c r="G33" s="34" t="s">
        <v>20</v>
      </c>
      <c r="H33" s="104"/>
      <c r="I33" s="104"/>
      <c r="J33" s="104"/>
      <c r="K33" s="105" t="s">
        <v>2</v>
      </c>
      <c r="L33" s="105"/>
      <c r="M33" s="106"/>
      <c r="N33" s="107"/>
      <c r="O33" s="107"/>
      <c r="P33" s="107"/>
      <c r="Q33" s="107"/>
      <c r="R33" s="107"/>
      <c r="S33" s="107"/>
      <c r="T33" s="105" t="s">
        <v>0</v>
      </c>
      <c r="U33" s="105"/>
      <c r="V33" s="329"/>
      <c r="W33" s="330"/>
      <c r="AR33" s="68">
        <f t="shared" si="3"/>
        <v>0</v>
      </c>
    </row>
    <row r="34" spans="2:46" ht="37.5" customHeight="1" thickBot="1">
      <c r="B34" s="185">
        <f t="shared" si="0"/>
      </c>
      <c r="C34" s="186"/>
      <c r="D34" s="35">
        <f>IF(D35="","",IF(F35=1,D35-1,D35))</f>
      </c>
      <c r="E34" s="35" t="s">
        <v>19</v>
      </c>
      <c r="F34" s="36">
        <f>IF(F35="","",IF(F35=1,12,F35-1))</f>
      </c>
      <c r="G34" s="37" t="s">
        <v>20</v>
      </c>
      <c r="H34" s="336"/>
      <c r="I34" s="336"/>
      <c r="J34" s="336"/>
      <c r="K34" s="177" t="s">
        <v>2</v>
      </c>
      <c r="L34" s="177"/>
      <c r="M34" s="337"/>
      <c r="N34" s="338"/>
      <c r="O34" s="338"/>
      <c r="P34" s="338"/>
      <c r="Q34" s="338"/>
      <c r="R34" s="338"/>
      <c r="S34" s="338"/>
      <c r="T34" s="177" t="s">
        <v>0</v>
      </c>
      <c r="U34" s="177"/>
      <c r="V34" s="303"/>
      <c r="W34" s="304"/>
      <c r="AR34" s="68">
        <f t="shared" si="3"/>
        <v>0</v>
      </c>
      <c r="AS34" s="69">
        <f>COUNTIF(V26:W34,1)</f>
        <v>0</v>
      </c>
      <c r="AT34" s="68">
        <f>SUM(AR26:AR34)</f>
        <v>0</v>
      </c>
    </row>
    <row r="35" spans="2:44" ht="37.5" customHeight="1" thickTop="1">
      <c r="B35" s="160">
        <f>IF(B17="","",B17)</f>
      </c>
      <c r="C35" s="161"/>
      <c r="D35" s="38">
        <f>IF(D17="","",D17)</f>
      </c>
      <c r="E35" s="38" t="s">
        <v>19</v>
      </c>
      <c r="F35" s="38">
        <f>IF(F17="","",F17)</f>
      </c>
      <c r="G35" s="39" t="s">
        <v>20</v>
      </c>
      <c r="H35" s="154">
        <f aca="true" t="shared" si="4" ref="H35:J37">IF(H17="","",H17)</f>
      </c>
      <c r="I35" s="154">
        <f t="shared" si="4"/>
      </c>
      <c r="J35" s="154">
        <f t="shared" si="4"/>
      </c>
      <c r="K35" s="154" t="s">
        <v>2</v>
      </c>
      <c r="L35" s="154"/>
      <c r="M35" s="155"/>
      <c r="N35" s="156"/>
      <c r="O35" s="156"/>
      <c r="P35" s="156"/>
      <c r="Q35" s="156"/>
      <c r="R35" s="156"/>
      <c r="S35" s="156"/>
      <c r="T35" s="154" t="s">
        <v>0</v>
      </c>
      <c r="U35" s="154"/>
      <c r="V35" s="305"/>
      <c r="W35" s="306"/>
      <c r="AR35" s="68">
        <f>IF(V35=1,0,M35)</f>
        <v>0</v>
      </c>
    </row>
    <row r="36" spans="2:44" ht="37.5" customHeight="1">
      <c r="B36" s="141">
        <f>IF(B18="","",B18)</f>
      </c>
      <c r="C36" s="142"/>
      <c r="D36" s="33">
        <f>IF(D18="","",D18)</f>
      </c>
      <c r="E36" s="33" t="s">
        <v>19</v>
      </c>
      <c r="F36" s="25">
        <f>IF(F18="","",F18)</f>
      </c>
      <c r="G36" s="34" t="s">
        <v>20</v>
      </c>
      <c r="H36" s="105">
        <f t="shared" si="4"/>
      </c>
      <c r="I36" s="105">
        <f t="shared" si="4"/>
      </c>
      <c r="J36" s="105">
        <f t="shared" si="4"/>
      </c>
      <c r="K36" s="105" t="s">
        <v>2</v>
      </c>
      <c r="L36" s="105"/>
      <c r="M36" s="106"/>
      <c r="N36" s="107"/>
      <c r="O36" s="107"/>
      <c r="P36" s="107"/>
      <c r="Q36" s="107"/>
      <c r="R36" s="107"/>
      <c r="S36" s="107"/>
      <c r="T36" s="105" t="s">
        <v>0</v>
      </c>
      <c r="U36" s="105"/>
      <c r="V36" s="305"/>
      <c r="W36" s="306"/>
      <c r="AR36" s="68">
        <f>IF(V36=1,0,M36)</f>
        <v>0</v>
      </c>
    </row>
    <row r="37" spans="2:46" ht="37.5" customHeight="1" thickBot="1">
      <c r="B37" s="125">
        <f>IF(B19="","",B19)</f>
      </c>
      <c r="C37" s="126"/>
      <c r="D37" s="27">
        <f>IF(D19="","",D19)</f>
      </c>
      <c r="E37" s="27" t="s">
        <v>19</v>
      </c>
      <c r="F37" s="27">
        <f>IF(F19="","",F19)</f>
      </c>
      <c r="G37" s="28" t="s">
        <v>20</v>
      </c>
      <c r="H37" s="157">
        <f t="shared" si="4"/>
      </c>
      <c r="I37" s="157">
        <f t="shared" si="4"/>
      </c>
      <c r="J37" s="157">
        <f t="shared" si="4"/>
      </c>
      <c r="K37" s="157" t="s">
        <v>2</v>
      </c>
      <c r="L37" s="157"/>
      <c r="M37" s="158"/>
      <c r="N37" s="159"/>
      <c r="O37" s="159"/>
      <c r="P37" s="159"/>
      <c r="Q37" s="159"/>
      <c r="R37" s="159"/>
      <c r="S37" s="159"/>
      <c r="T37" s="157" t="s">
        <v>0</v>
      </c>
      <c r="U37" s="157"/>
      <c r="V37" s="309"/>
      <c r="W37" s="310"/>
      <c r="AR37" s="68">
        <f>IF(V37=1,0,M37)</f>
        <v>0</v>
      </c>
      <c r="AS37" s="69">
        <f>COUNTIF(V35:W37,1)</f>
        <v>0</v>
      </c>
      <c r="AT37" s="68">
        <f>SUM(AR35:AR38)</f>
        <v>0</v>
      </c>
    </row>
    <row r="38" ht="12" customHeight="1" thickBot="1"/>
    <row r="39" spans="2:46" ht="37.5" customHeight="1" thickBot="1">
      <c r="B39" s="130" t="s">
        <v>27</v>
      </c>
      <c r="C39" s="131"/>
      <c r="D39" s="131"/>
      <c r="E39" s="131"/>
      <c r="F39" s="131"/>
      <c r="G39" s="131"/>
      <c r="H39" s="131"/>
      <c r="I39" s="131"/>
      <c r="J39" s="131"/>
      <c r="K39" s="131"/>
      <c r="L39" s="131"/>
      <c r="M39" s="131"/>
      <c r="N39" s="131"/>
      <c r="O39" s="131"/>
      <c r="P39" s="132"/>
      <c r="Q39" s="132"/>
      <c r="R39" s="133" t="s">
        <v>28</v>
      </c>
      <c r="S39" s="162"/>
      <c r="T39" s="163"/>
      <c r="U39" s="164" t="str">
        <f>IF(AT34=0," ",AT34)</f>
        <v> </v>
      </c>
      <c r="V39" s="165"/>
      <c r="W39" s="165"/>
      <c r="X39" s="165"/>
      <c r="Y39" s="165"/>
      <c r="Z39" s="165"/>
      <c r="AA39" s="165"/>
      <c r="AB39" s="40" t="s">
        <v>0</v>
      </c>
      <c r="AC39" s="143"/>
      <c r="AD39" s="144"/>
      <c r="AE39" s="144"/>
      <c r="AF39" s="144"/>
      <c r="AG39" s="144"/>
      <c r="AH39" s="144"/>
      <c r="AI39" s="144"/>
      <c r="AJ39" s="144"/>
      <c r="AK39" s="144"/>
      <c r="AL39" s="144"/>
      <c r="AM39" s="144"/>
      <c r="AN39" s="145"/>
      <c r="AS39" s="69">
        <f>COUNTIF(V26:W37,1)</f>
        <v>0</v>
      </c>
      <c r="AT39" s="68">
        <f>SUM(AR26:AR38)</f>
        <v>0</v>
      </c>
    </row>
    <row r="40" spans="2:40" ht="37.5" customHeight="1" thickBot="1" thickTop="1">
      <c r="B40" s="148" t="s">
        <v>22</v>
      </c>
      <c r="C40" s="149"/>
      <c r="D40" s="149"/>
      <c r="E40" s="149"/>
      <c r="F40" s="149"/>
      <c r="G40" s="149"/>
      <c r="H40" s="149"/>
      <c r="I40" s="149"/>
      <c r="J40" s="149"/>
      <c r="K40" s="149"/>
      <c r="L40" s="149"/>
      <c r="M40" s="149"/>
      <c r="N40" s="149"/>
      <c r="O40" s="149"/>
      <c r="P40" s="150"/>
      <c r="Q40" s="150"/>
      <c r="R40" s="151" t="s">
        <v>29</v>
      </c>
      <c r="S40" s="152"/>
      <c r="T40" s="153"/>
      <c r="U40" s="146" t="str">
        <f>IF(AT37=0," ",AT37)</f>
        <v> </v>
      </c>
      <c r="V40" s="147"/>
      <c r="W40" s="147"/>
      <c r="X40" s="147"/>
      <c r="Y40" s="147"/>
      <c r="Z40" s="147"/>
      <c r="AA40" s="147"/>
      <c r="AB40" s="16" t="s">
        <v>0</v>
      </c>
      <c r="AC40" s="29"/>
      <c r="AD40" s="41" t="s">
        <v>30</v>
      </c>
      <c r="AE40" s="42"/>
      <c r="AF40" s="110" t="str">
        <f>IF(AT37=0," ",ROUNDDOWN(AT37/(3-AS37),0))</f>
        <v> </v>
      </c>
      <c r="AG40" s="111"/>
      <c r="AH40" s="111"/>
      <c r="AI40" s="111"/>
      <c r="AJ40" s="111"/>
      <c r="AK40" s="111"/>
      <c r="AL40" s="111"/>
      <c r="AM40" s="111"/>
      <c r="AN40" s="32" t="s">
        <v>0</v>
      </c>
    </row>
    <row r="41" spans="2:44" ht="37.5" customHeight="1" thickBot="1" thickTop="1">
      <c r="B41" s="203" t="s">
        <v>31</v>
      </c>
      <c r="C41" s="204"/>
      <c r="D41" s="204"/>
      <c r="E41" s="204"/>
      <c r="F41" s="204"/>
      <c r="G41" s="204"/>
      <c r="H41" s="204"/>
      <c r="I41" s="204"/>
      <c r="J41" s="204"/>
      <c r="K41" s="204"/>
      <c r="L41" s="204"/>
      <c r="M41" s="204"/>
      <c r="N41" s="204"/>
      <c r="O41" s="204"/>
      <c r="P41" s="205"/>
      <c r="Q41" s="205"/>
      <c r="R41" s="206" t="s">
        <v>32</v>
      </c>
      <c r="S41" s="207"/>
      <c r="T41" s="208"/>
      <c r="U41" s="209">
        <f>IF(AR41=0,"",AR41)</f>
      </c>
      <c r="V41" s="210"/>
      <c r="W41" s="210"/>
      <c r="X41" s="210"/>
      <c r="Y41" s="210"/>
      <c r="Z41" s="210"/>
      <c r="AA41" s="210"/>
      <c r="AB41" s="31" t="s">
        <v>0</v>
      </c>
      <c r="AC41" s="29"/>
      <c r="AD41" s="30" t="s">
        <v>33</v>
      </c>
      <c r="AE41" s="31"/>
      <c r="AF41" s="110" t="str">
        <f>IF(AT39=0," ",ROUNDDOWN(AT39/(12-AS39),0))</f>
        <v> </v>
      </c>
      <c r="AG41" s="111"/>
      <c r="AH41" s="111"/>
      <c r="AI41" s="111"/>
      <c r="AJ41" s="111"/>
      <c r="AK41" s="111"/>
      <c r="AL41" s="111"/>
      <c r="AM41" s="111"/>
      <c r="AN41" s="32" t="s">
        <v>0</v>
      </c>
      <c r="AR41" s="70">
        <f>SUM(U39:AA40)</f>
        <v>0</v>
      </c>
    </row>
    <row r="42" ht="12" customHeight="1" thickTop="1"/>
    <row r="43" ht="18" thickBot="1">
      <c r="B43" s="13" t="s">
        <v>34</v>
      </c>
    </row>
    <row r="44" spans="2:20" ht="19.5" customHeight="1">
      <c r="B44" s="166"/>
      <c r="C44" s="167"/>
      <c r="D44" s="167"/>
      <c r="E44" s="167"/>
      <c r="F44" s="167"/>
      <c r="G44" s="167"/>
      <c r="H44" s="150"/>
      <c r="I44" s="150"/>
      <c r="J44" s="150"/>
      <c r="K44" s="171" t="s">
        <v>3</v>
      </c>
      <c r="L44" s="150"/>
      <c r="M44" s="150"/>
      <c r="N44" s="150"/>
      <c r="O44" s="150"/>
      <c r="P44" s="150"/>
      <c r="Q44" s="150"/>
      <c r="R44" s="150"/>
      <c r="S44" s="150"/>
      <c r="T44" s="172"/>
    </row>
    <row r="45" spans="2:20" ht="19.5" customHeight="1">
      <c r="B45" s="168"/>
      <c r="C45" s="169"/>
      <c r="D45" s="169"/>
      <c r="E45" s="169"/>
      <c r="F45" s="169"/>
      <c r="G45" s="169"/>
      <c r="H45" s="170"/>
      <c r="I45" s="170"/>
      <c r="J45" s="170"/>
      <c r="K45" s="173"/>
      <c r="L45" s="174"/>
      <c r="M45" s="174"/>
      <c r="N45" s="174"/>
      <c r="O45" s="174"/>
      <c r="P45" s="174"/>
      <c r="Q45" s="174"/>
      <c r="R45" s="174"/>
      <c r="S45" s="174"/>
      <c r="T45" s="175"/>
    </row>
    <row r="46" spans="2:20" ht="19.5" customHeight="1">
      <c r="B46" s="176" t="s">
        <v>35</v>
      </c>
      <c r="C46" s="177"/>
      <c r="D46" s="177"/>
      <c r="E46" s="177"/>
      <c r="F46" s="177"/>
      <c r="G46" s="177"/>
      <c r="H46" s="178"/>
      <c r="I46" s="178"/>
      <c r="J46" s="178"/>
      <c r="K46" s="179"/>
      <c r="L46" s="180"/>
      <c r="M46" s="180"/>
      <c r="N46" s="180"/>
      <c r="O46" s="180"/>
      <c r="P46" s="180"/>
      <c r="Q46" s="180"/>
      <c r="R46" s="180"/>
      <c r="S46" s="180"/>
      <c r="T46" s="181"/>
    </row>
    <row r="47" spans="2:20" ht="19.5" customHeight="1">
      <c r="B47" s="168"/>
      <c r="C47" s="169"/>
      <c r="D47" s="169"/>
      <c r="E47" s="169"/>
      <c r="F47" s="169"/>
      <c r="G47" s="169"/>
      <c r="H47" s="170"/>
      <c r="I47" s="170"/>
      <c r="J47" s="170"/>
      <c r="K47" s="182"/>
      <c r="L47" s="183"/>
      <c r="M47" s="183"/>
      <c r="N47" s="183"/>
      <c r="O47" s="183"/>
      <c r="P47" s="183"/>
      <c r="Q47" s="183"/>
      <c r="R47" s="183"/>
      <c r="S47" s="183"/>
      <c r="T47" s="184"/>
    </row>
    <row r="48" spans="2:44" ht="30.75" customHeight="1">
      <c r="B48" s="185" t="s">
        <v>36</v>
      </c>
      <c r="C48" s="186"/>
      <c r="D48" s="186"/>
      <c r="E48" s="186"/>
      <c r="F48" s="186"/>
      <c r="G48" s="187"/>
      <c r="H48" s="191" t="s">
        <v>37</v>
      </c>
      <c r="I48" s="178"/>
      <c r="J48" s="192"/>
      <c r="K48" s="196">
        <f>IF(AR48=0,"",AR48)</f>
      </c>
      <c r="L48" s="197"/>
      <c r="M48" s="197"/>
      <c r="N48" s="197"/>
      <c r="O48" s="197"/>
      <c r="P48" s="197"/>
      <c r="Q48" s="197"/>
      <c r="R48" s="197"/>
      <c r="S48" s="200" t="s">
        <v>0</v>
      </c>
      <c r="T48" s="201"/>
      <c r="Y48"/>
      <c r="AR48" s="70">
        <f>SUM(AF21,AF40)</f>
        <v>0</v>
      </c>
    </row>
    <row r="49" spans="2:20" ht="19.5" customHeight="1" thickBot="1">
      <c r="B49" s="188"/>
      <c r="C49" s="189"/>
      <c r="D49" s="189"/>
      <c r="E49" s="189"/>
      <c r="F49" s="189"/>
      <c r="G49" s="190"/>
      <c r="H49" s="193"/>
      <c r="I49" s="194"/>
      <c r="J49" s="195"/>
      <c r="K49" s="198"/>
      <c r="L49" s="199"/>
      <c r="M49" s="199"/>
      <c r="N49" s="199"/>
      <c r="O49" s="199"/>
      <c r="P49" s="199"/>
      <c r="Q49" s="199"/>
      <c r="R49" s="199"/>
      <c r="S49" s="194"/>
      <c r="T49" s="202"/>
    </row>
    <row r="50" spans="2:20" ht="19.5" customHeight="1" thickTop="1">
      <c r="B50" s="235" t="s">
        <v>38</v>
      </c>
      <c r="C50" s="236"/>
      <c r="D50" s="236"/>
      <c r="E50" s="236"/>
      <c r="F50" s="236"/>
      <c r="G50" s="237"/>
      <c r="H50" s="241" t="s">
        <v>39</v>
      </c>
      <c r="I50" s="242"/>
      <c r="J50" s="243"/>
      <c r="K50" s="244">
        <f>IF(AR51=0,"",AR51)</f>
      </c>
      <c r="L50" s="245"/>
      <c r="M50" s="245"/>
      <c r="N50" s="245"/>
      <c r="O50" s="245"/>
      <c r="P50" s="245"/>
      <c r="Q50" s="245"/>
      <c r="R50" s="245"/>
      <c r="S50" s="252" t="s">
        <v>0</v>
      </c>
      <c r="T50" s="253"/>
    </row>
    <row r="51" spans="2:44" ht="30.75" customHeight="1" thickBot="1">
      <c r="B51" s="238"/>
      <c r="C51" s="239"/>
      <c r="D51" s="239"/>
      <c r="E51" s="239"/>
      <c r="F51" s="239"/>
      <c r="G51" s="240"/>
      <c r="H51" s="193"/>
      <c r="I51" s="194"/>
      <c r="J51" s="195"/>
      <c r="K51" s="246"/>
      <c r="L51" s="247"/>
      <c r="M51" s="247"/>
      <c r="N51" s="247"/>
      <c r="O51" s="247"/>
      <c r="P51" s="247"/>
      <c r="Q51" s="247"/>
      <c r="R51" s="247"/>
      <c r="S51" s="194"/>
      <c r="T51" s="202"/>
      <c r="AR51" s="70">
        <f>SUM(AF21,AF41)</f>
        <v>0</v>
      </c>
    </row>
    <row r="52" spans="2:40" ht="19.5" customHeight="1" thickTop="1">
      <c r="B52" s="254"/>
      <c r="C52" s="236"/>
      <c r="D52" s="236"/>
      <c r="E52" s="236"/>
      <c r="F52" s="236"/>
      <c r="G52" s="236"/>
      <c r="H52" s="242"/>
      <c r="I52" s="242"/>
      <c r="J52" s="243"/>
      <c r="K52" s="257" t="s">
        <v>4</v>
      </c>
      <c r="L52" s="258"/>
      <c r="M52" s="258"/>
      <c r="N52" s="258"/>
      <c r="O52" s="258"/>
      <c r="P52" s="258"/>
      <c r="Q52" s="258"/>
      <c r="R52" s="258"/>
      <c r="S52" s="258"/>
      <c r="T52" s="259"/>
      <c r="U52" s="248" t="s">
        <v>8</v>
      </c>
      <c r="V52" s="249"/>
      <c r="W52" s="249"/>
      <c r="X52" s="249"/>
      <c r="Y52" s="249"/>
      <c r="Z52" s="249"/>
      <c r="AA52" s="249"/>
      <c r="AB52" s="249"/>
      <c r="AC52" s="249"/>
      <c r="AD52" s="249"/>
      <c r="AE52" s="248" t="s">
        <v>9</v>
      </c>
      <c r="AF52" s="249"/>
      <c r="AG52" s="249"/>
      <c r="AH52" s="249"/>
      <c r="AI52" s="249"/>
      <c r="AJ52" s="249"/>
      <c r="AK52" s="249"/>
      <c r="AL52" s="249"/>
      <c r="AM52" s="249"/>
      <c r="AN52" s="250"/>
    </row>
    <row r="53" spans="2:40" ht="19.5" customHeight="1">
      <c r="B53" s="255"/>
      <c r="C53" s="120"/>
      <c r="D53" s="120"/>
      <c r="E53" s="120"/>
      <c r="F53" s="120"/>
      <c r="G53" s="120"/>
      <c r="H53" s="174"/>
      <c r="I53" s="174"/>
      <c r="J53" s="256"/>
      <c r="K53" s="231" t="s">
        <v>40</v>
      </c>
      <c r="L53" s="105"/>
      <c r="M53" s="105"/>
      <c r="N53" s="105"/>
      <c r="O53" s="105"/>
      <c r="P53" s="105"/>
      <c r="Q53" s="105"/>
      <c r="R53" s="105"/>
      <c r="S53" s="105"/>
      <c r="T53" s="251"/>
      <c r="U53" s="231" t="s">
        <v>40</v>
      </c>
      <c r="V53" s="105"/>
      <c r="W53" s="105"/>
      <c r="X53" s="105"/>
      <c r="Y53" s="105"/>
      <c r="Z53" s="105"/>
      <c r="AA53" s="105"/>
      <c r="AB53" s="105"/>
      <c r="AC53" s="105"/>
      <c r="AD53" s="251"/>
      <c r="AE53" s="231" t="s">
        <v>40</v>
      </c>
      <c r="AF53" s="105"/>
      <c r="AG53" s="105"/>
      <c r="AH53" s="105"/>
      <c r="AI53" s="105"/>
      <c r="AJ53" s="105"/>
      <c r="AK53" s="105"/>
      <c r="AL53" s="105"/>
      <c r="AM53" s="105"/>
      <c r="AN53" s="124"/>
    </row>
    <row r="54" spans="2:40" ht="19.5" customHeight="1">
      <c r="B54" s="255"/>
      <c r="C54" s="120"/>
      <c r="D54" s="120"/>
      <c r="E54" s="120"/>
      <c r="F54" s="120"/>
      <c r="G54" s="120"/>
      <c r="H54" s="174"/>
      <c r="I54" s="174"/>
      <c r="J54" s="256"/>
      <c r="K54" s="231" t="s">
        <v>41</v>
      </c>
      <c r="L54" s="232"/>
      <c r="M54" s="232"/>
      <c r="N54" s="233"/>
      <c r="O54" s="234" t="s">
        <v>42</v>
      </c>
      <c r="P54" s="232"/>
      <c r="Q54" s="232"/>
      <c r="R54" s="232"/>
      <c r="S54" s="232"/>
      <c r="T54" s="233"/>
      <c r="U54" s="231" t="s">
        <v>80</v>
      </c>
      <c r="V54" s="232"/>
      <c r="W54" s="232"/>
      <c r="X54" s="233"/>
      <c r="Y54" s="234" t="s">
        <v>42</v>
      </c>
      <c r="Z54" s="232"/>
      <c r="AA54" s="232"/>
      <c r="AB54" s="232"/>
      <c r="AC54" s="232"/>
      <c r="AD54" s="233"/>
      <c r="AE54" s="231" t="s">
        <v>80</v>
      </c>
      <c r="AF54" s="232"/>
      <c r="AG54" s="232"/>
      <c r="AH54" s="233"/>
      <c r="AI54" s="234" t="s">
        <v>42</v>
      </c>
      <c r="AJ54" s="232"/>
      <c r="AK54" s="232"/>
      <c r="AL54" s="232"/>
      <c r="AM54" s="232"/>
      <c r="AN54" s="260"/>
    </row>
    <row r="55" spans="2:40" ht="30" customHeight="1">
      <c r="B55" s="331" t="s">
        <v>35</v>
      </c>
      <c r="C55" s="332"/>
      <c r="D55" s="332"/>
      <c r="E55" s="332"/>
      <c r="F55" s="332"/>
      <c r="G55" s="332"/>
      <c r="H55" s="333"/>
      <c r="I55" s="333"/>
      <c r="J55" s="333"/>
      <c r="K55" s="334" t="s">
        <v>81</v>
      </c>
      <c r="L55" s="213"/>
      <c r="M55" s="214"/>
      <c r="N55" s="215"/>
      <c r="O55" s="219"/>
      <c r="P55" s="220"/>
      <c r="Q55" s="220"/>
      <c r="R55" s="220"/>
      <c r="S55" s="223" t="s">
        <v>43</v>
      </c>
      <c r="T55" s="261"/>
      <c r="U55" s="334" t="s">
        <v>82</v>
      </c>
      <c r="V55" s="213"/>
      <c r="W55" s="214"/>
      <c r="X55" s="215"/>
      <c r="Y55" s="227"/>
      <c r="Z55" s="228"/>
      <c r="AA55" s="228"/>
      <c r="AB55" s="228"/>
      <c r="AC55" s="223" t="s">
        <v>43</v>
      </c>
      <c r="AD55" s="261"/>
      <c r="AE55" s="211" t="s">
        <v>83</v>
      </c>
      <c r="AF55" s="213"/>
      <c r="AG55" s="214"/>
      <c r="AH55" s="215"/>
      <c r="AI55" s="219"/>
      <c r="AJ55" s="220"/>
      <c r="AK55" s="220"/>
      <c r="AL55" s="220"/>
      <c r="AM55" s="223" t="s">
        <v>43</v>
      </c>
      <c r="AN55" s="224"/>
    </row>
    <row r="56" spans="2:40" ht="19.5" customHeight="1">
      <c r="B56" s="331"/>
      <c r="C56" s="332"/>
      <c r="D56" s="332"/>
      <c r="E56" s="332"/>
      <c r="F56" s="332"/>
      <c r="G56" s="332"/>
      <c r="H56" s="333"/>
      <c r="I56" s="333"/>
      <c r="J56" s="333"/>
      <c r="K56" s="335"/>
      <c r="L56" s="216"/>
      <c r="M56" s="217"/>
      <c r="N56" s="218"/>
      <c r="O56" s="221"/>
      <c r="P56" s="222"/>
      <c r="Q56" s="222"/>
      <c r="R56" s="222"/>
      <c r="S56" s="225"/>
      <c r="T56" s="262"/>
      <c r="U56" s="335"/>
      <c r="V56" s="216"/>
      <c r="W56" s="217"/>
      <c r="X56" s="218"/>
      <c r="Y56" s="229"/>
      <c r="Z56" s="230"/>
      <c r="AA56" s="230"/>
      <c r="AB56" s="230"/>
      <c r="AC56" s="225"/>
      <c r="AD56" s="262"/>
      <c r="AE56" s="212"/>
      <c r="AF56" s="216"/>
      <c r="AG56" s="217"/>
      <c r="AH56" s="218"/>
      <c r="AI56" s="221"/>
      <c r="AJ56" s="222"/>
      <c r="AK56" s="222"/>
      <c r="AL56" s="222"/>
      <c r="AM56" s="225"/>
      <c r="AN56" s="226"/>
    </row>
    <row r="57" spans="2:40" ht="30" customHeight="1">
      <c r="B57" s="185" t="s">
        <v>36</v>
      </c>
      <c r="C57" s="186"/>
      <c r="D57" s="186"/>
      <c r="E57" s="186"/>
      <c r="F57" s="186"/>
      <c r="G57" s="187"/>
      <c r="H57" s="191" t="s">
        <v>37</v>
      </c>
      <c r="I57" s="273"/>
      <c r="J57" s="192"/>
      <c r="K57" s="211" t="s">
        <v>44</v>
      </c>
      <c r="L57" s="213"/>
      <c r="M57" s="214"/>
      <c r="N57" s="215"/>
      <c r="O57" s="219"/>
      <c r="P57" s="220"/>
      <c r="Q57" s="220"/>
      <c r="R57" s="220"/>
      <c r="S57" s="223" t="s">
        <v>43</v>
      </c>
      <c r="T57" s="261"/>
      <c r="U57" s="211" t="s">
        <v>84</v>
      </c>
      <c r="V57" s="213"/>
      <c r="W57" s="214"/>
      <c r="X57" s="215"/>
      <c r="Y57" s="227"/>
      <c r="Z57" s="228"/>
      <c r="AA57" s="228"/>
      <c r="AB57" s="228"/>
      <c r="AC57" s="223" t="s">
        <v>43</v>
      </c>
      <c r="AD57" s="261"/>
      <c r="AE57" s="211" t="s">
        <v>85</v>
      </c>
      <c r="AF57" s="213"/>
      <c r="AG57" s="214"/>
      <c r="AH57" s="215"/>
      <c r="AI57" s="219"/>
      <c r="AJ57" s="220"/>
      <c r="AK57" s="220"/>
      <c r="AL57" s="220"/>
      <c r="AM57" s="223" t="s">
        <v>43</v>
      </c>
      <c r="AN57" s="224"/>
    </row>
    <row r="58" spans="2:40" ht="19.5" customHeight="1" thickBot="1">
      <c r="B58" s="270"/>
      <c r="C58" s="271"/>
      <c r="D58" s="271"/>
      <c r="E58" s="271"/>
      <c r="F58" s="271"/>
      <c r="G58" s="272"/>
      <c r="H58" s="274"/>
      <c r="I58" s="275"/>
      <c r="J58" s="195"/>
      <c r="K58" s="276"/>
      <c r="L58" s="277"/>
      <c r="M58" s="278"/>
      <c r="N58" s="279"/>
      <c r="O58" s="267"/>
      <c r="P58" s="268"/>
      <c r="Q58" s="268"/>
      <c r="R58" s="268"/>
      <c r="S58" s="265"/>
      <c r="T58" s="266"/>
      <c r="U58" s="276"/>
      <c r="V58" s="277"/>
      <c r="W58" s="278"/>
      <c r="X58" s="279"/>
      <c r="Y58" s="280"/>
      <c r="Z58" s="281"/>
      <c r="AA58" s="281"/>
      <c r="AB58" s="281"/>
      <c r="AC58" s="265"/>
      <c r="AD58" s="266"/>
      <c r="AE58" s="276"/>
      <c r="AF58" s="277"/>
      <c r="AG58" s="278"/>
      <c r="AH58" s="279"/>
      <c r="AI58" s="267"/>
      <c r="AJ58" s="268"/>
      <c r="AK58" s="268"/>
      <c r="AL58" s="268"/>
      <c r="AM58" s="265"/>
      <c r="AN58" s="269"/>
    </row>
    <row r="59" spans="2:40" ht="30" customHeight="1" thickTop="1">
      <c r="B59" s="235" t="s">
        <v>38</v>
      </c>
      <c r="C59" s="236"/>
      <c r="D59" s="236"/>
      <c r="E59" s="236"/>
      <c r="F59" s="236"/>
      <c r="G59" s="237"/>
      <c r="H59" s="241" t="s">
        <v>39</v>
      </c>
      <c r="I59" s="287"/>
      <c r="J59" s="243"/>
      <c r="K59" s="288" t="s">
        <v>45</v>
      </c>
      <c r="L59" s="282"/>
      <c r="M59" s="283"/>
      <c r="N59" s="284"/>
      <c r="O59" s="311"/>
      <c r="P59" s="312"/>
      <c r="Q59" s="312"/>
      <c r="R59" s="312"/>
      <c r="S59" s="263" t="s">
        <v>43</v>
      </c>
      <c r="T59" s="264"/>
      <c r="U59" s="288" t="s">
        <v>86</v>
      </c>
      <c r="V59" s="282"/>
      <c r="W59" s="283"/>
      <c r="X59" s="284"/>
      <c r="Y59" s="285"/>
      <c r="Z59" s="286"/>
      <c r="AA59" s="286"/>
      <c r="AB59" s="286"/>
      <c r="AC59" s="263" t="s">
        <v>43</v>
      </c>
      <c r="AD59" s="264"/>
      <c r="AE59" s="288" t="s">
        <v>87</v>
      </c>
      <c r="AF59" s="282"/>
      <c r="AG59" s="283"/>
      <c r="AH59" s="284"/>
      <c r="AI59" s="311"/>
      <c r="AJ59" s="312"/>
      <c r="AK59" s="312"/>
      <c r="AL59" s="312"/>
      <c r="AM59" s="263" t="s">
        <v>43</v>
      </c>
      <c r="AN59" s="324"/>
    </row>
    <row r="60" spans="2:40" ht="19.5" customHeight="1" thickBot="1">
      <c r="B60" s="238"/>
      <c r="C60" s="239"/>
      <c r="D60" s="239"/>
      <c r="E60" s="239"/>
      <c r="F60" s="239"/>
      <c r="G60" s="240"/>
      <c r="H60" s="274"/>
      <c r="I60" s="275"/>
      <c r="J60" s="195"/>
      <c r="K60" s="276"/>
      <c r="L60" s="277"/>
      <c r="M60" s="278"/>
      <c r="N60" s="279"/>
      <c r="O60" s="267"/>
      <c r="P60" s="268"/>
      <c r="Q60" s="268"/>
      <c r="R60" s="268"/>
      <c r="S60" s="265"/>
      <c r="T60" s="266"/>
      <c r="U60" s="276"/>
      <c r="V60" s="277"/>
      <c r="W60" s="278"/>
      <c r="X60" s="279"/>
      <c r="Y60" s="280"/>
      <c r="Z60" s="281"/>
      <c r="AA60" s="281"/>
      <c r="AB60" s="281"/>
      <c r="AC60" s="265"/>
      <c r="AD60" s="266"/>
      <c r="AE60" s="276"/>
      <c r="AF60" s="277"/>
      <c r="AG60" s="278"/>
      <c r="AH60" s="279"/>
      <c r="AI60" s="267"/>
      <c r="AJ60" s="268"/>
      <c r="AK60" s="268"/>
      <c r="AL60" s="268"/>
      <c r="AM60" s="265"/>
      <c r="AN60" s="325"/>
    </row>
    <row r="61" ht="12" customHeight="1" thickBot="1" thickTop="1"/>
    <row r="62" spans="2:54" ht="19.5" customHeight="1">
      <c r="B62" s="326"/>
      <c r="C62" s="327"/>
      <c r="D62" s="327"/>
      <c r="E62" s="327"/>
      <c r="F62" s="327"/>
      <c r="G62" s="328"/>
      <c r="H62" s="307" t="s">
        <v>46</v>
      </c>
      <c r="I62" s="162"/>
      <c r="J62" s="162"/>
      <c r="K62" s="162"/>
      <c r="L62" s="162"/>
      <c r="M62" s="162"/>
      <c r="N62" s="162"/>
      <c r="O62" s="162"/>
      <c r="P62" s="162"/>
      <c r="Q62" s="162"/>
      <c r="R62" s="163"/>
      <c r="S62" s="307" t="s">
        <v>47</v>
      </c>
      <c r="T62" s="162"/>
      <c r="U62" s="162"/>
      <c r="V62" s="162"/>
      <c r="W62" s="162"/>
      <c r="X62" s="162"/>
      <c r="Y62" s="162"/>
      <c r="Z62" s="162"/>
      <c r="AA62" s="162"/>
      <c r="AB62" s="162"/>
      <c r="AC62" s="163"/>
      <c r="AD62" s="307" t="s">
        <v>48</v>
      </c>
      <c r="AE62" s="162"/>
      <c r="AF62" s="162"/>
      <c r="AG62" s="162"/>
      <c r="AH62" s="162"/>
      <c r="AI62" s="162"/>
      <c r="AJ62" s="162"/>
      <c r="AK62" s="162"/>
      <c r="AL62" s="162"/>
      <c r="AM62" s="162"/>
      <c r="AN62" s="308"/>
      <c r="AO62" s="17"/>
      <c r="AP62" s="17"/>
      <c r="AQ62" s="17"/>
      <c r="AR62" s="16" t="s">
        <v>91</v>
      </c>
      <c r="AS62" s="44" t="str">
        <f>IF(AND(L55&lt;L57,L55&lt;L59),"OK",IF(AND(L55&gt;L57,L55&gt;L59),"OK","NG"))</f>
        <v>NG</v>
      </c>
      <c r="AT62" s="16"/>
      <c r="AU62" s="16"/>
      <c r="AV62" s="17"/>
      <c r="AW62" s="17"/>
      <c r="AX62" s="17"/>
      <c r="AY62" s="17"/>
      <c r="AZ62" s="17"/>
      <c r="BA62" s="16"/>
      <c r="BB62" s="16"/>
    </row>
    <row r="63" spans="2:54" ht="19.5" customHeight="1">
      <c r="B63" s="185" t="s">
        <v>49</v>
      </c>
      <c r="C63" s="186"/>
      <c r="D63" s="186"/>
      <c r="E63" s="186"/>
      <c r="F63" s="186"/>
      <c r="G63" s="192"/>
      <c r="H63" s="316">
        <f>IF(L55="","",IF(OR(ABS(L55-L57)&gt;=2,ABS(V55-V57)&gt;=2,ABS(AF55-AF57)&gt;=2),"〇","×"))</f>
      </c>
      <c r="I63" s="317"/>
      <c r="J63" s="317"/>
      <c r="K63" s="317"/>
      <c r="L63" s="317"/>
      <c r="M63" s="317"/>
      <c r="N63" s="317"/>
      <c r="O63" s="317"/>
      <c r="P63" s="317"/>
      <c r="Q63" s="317"/>
      <c r="R63" s="318"/>
      <c r="S63" s="316">
        <f>IF(L57="","",IF(OR(ABS(L57-L59)&gt;=2,ABS(V57-V59)&gt;=2,ABS(AF57-AF59)&gt;=2),"〇","×"))</f>
      </c>
      <c r="T63" s="317"/>
      <c r="U63" s="317"/>
      <c r="V63" s="317"/>
      <c r="W63" s="317"/>
      <c r="X63" s="317"/>
      <c r="Y63" s="317"/>
      <c r="Z63" s="317"/>
      <c r="AA63" s="317"/>
      <c r="AB63" s="317"/>
      <c r="AC63" s="318"/>
      <c r="AD63" s="316">
        <f>IF(L55="","",IF(AU63="NG","×",IF(OR(ABS(L55-L59)&gt;=1,ABS(V55-V59)&gt;=1,ABS(AF55-AF59)&gt;=1),"〇","×")))</f>
      </c>
      <c r="AE63" s="317"/>
      <c r="AF63" s="317"/>
      <c r="AG63" s="317"/>
      <c r="AH63" s="317"/>
      <c r="AI63" s="317"/>
      <c r="AJ63" s="317"/>
      <c r="AK63" s="317"/>
      <c r="AL63" s="317"/>
      <c r="AM63" s="317"/>
      <c r="AN63" s="322"/>
      <c r="AO63" s="43"/>
      <c r="AP63" s="43"/>
      <c r="AQ63" s="43"/>
      <c r="AR63" s="44" t="s">
        <v>92</v>
      </c>
      <c r="AS63" s="44" t="str">
        <f>IF(AND(V55&lt;V57,V55&lt;V59),"OK",IF(AND(V55&gt;V57,V55&gt;V59),"OK","NG"))</f>
        <v>NG</v>
      </c>
      <c r="AT63" s="44" t="s">
        <v>90</v>
      </c>
      <c r="AU63" s="71" t="str">
        <f>IF(OR(AS62="OK",AS63="OK",AS64="OK"),"OK","NG")</f>
        <v>NG</v>
      </c>
      <c r="AV63" s="43"/>
      <c r="AW63" s="43"/>
      <c r="AX63" s="43"/>
      <c r="AY63" s="43"/>
      <c r="AZ63" s="43"/>
      <c r="BA63" s="44"/>
      <c r="BB63" s="44"/>
    </row>
    <row r="64" spans="2:54" ht="19.5" customHeight="1" thickBot="1">
      <c r="B64" s="313"/>
      <c r="C64" s="314"/>
      <c r="D64" s="314"/>
      <c r="E64" s="314"/>
      <c r="F64" s="314"/>
      <c r="G64" s="315"/>
      <c r="H64" s="319"/>
      <c r="I64" s="320"/>
      <c r="J64" s="320"/>
      <c r="K64" s="320"/>
      <c r="L64" s="320"/>
      <c r="M64" s="320"/>
      <c r="N64" s="320"/>
      <c r="O64" s="320"/>
      <c r="P64" s="320"/>
      <c r="Q64" s="320"/>
      <c r="R64" s="321"/>
      <c r="S64" s="319"/>
      <c r="T64" s="320"/>
      <c r="U64" s="320"/>
      <c r="V64" s="320"/>
      <c r="W64" s="320"/>
      <c r="X64" s="320"/>
      <c r="Y64" s="320"/>
      <c r="Z64" s="320"/>
      <c r="AA64" s="320"/>
      <c r="AB64" s="320"/>
      <c r="AC64" s="321"/>
      <c r="AD64" s="319"/>
      <c r="AE64" s="320"/>
      <c r="AF64" s="320"/>
      <c r="AG64" s="320"/>
      <c r="AH64" s="320"/>
      <c r="AI64" s="320"/>
      <c r="AJ64" s="320"/>
      <c r="AK64" s="320"/>
      <c r="AL64" s="320"/>
      <c r="AM64" s="320"/>
      <c r="AN64" s="323"/>
      <c r="AO64" s="43"/>
      <c r="AP64" s="43"/>
      <c r="AQ64" s="43"/>
      <c r="AR64" s="44" t="s">
        <v>93</v>
      </c>
      <c r="AS64" s="44" t="str">
        <f>IF(AND(AF55&lt;AF57,AF55&lt;AF59),"OK",IF(AND(AF55&gt;AF57,AF55&gt;AF59),"OK","NG"))</f>
        <v>NG</v>
      </c>
      <c r="AT64" s="44"/>
      <c r="AU64" s="44"/>
      <c r="AV64" s="43"/>
      <c r="AW64" s="43"/>
      <c r="AX64" s="43"/>
      <c r="AY64" s="43"/>
      <c r="AZ64" s="43"/>
      <c r="BA64" s="44"/>
      <c r="BB64" s="44"/>
    </row>
    <row r="65" ht="12" customHeight="1"/>
    <row r="66" ht="19.5" customHeight="1" thickBot="1">
      <c r="B66" s="13" t="s">
        <v>50</v>
      </c>
    </row>
    <row r="67" spans="2:40" ht="19.5" customHeight="1" thickTop="1">
      <c r="B67" s="45" t="s">
        <v>51</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7"/>
    </row>
    <row r="68" spans="2:40" ht="12" customHeight="1">
      <c r="B68" s="4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49"/>
    </row>
    <row r="69" spans="2:40" ht="30" customHeight="1">
      <c r="B69" s="48"/>
      <c r="C69" s="19"/>
      <c r="D69" s="19"/>
      <c r="E69" s="19"/>
      <c r="F69" s="17"/>
      <c r="G69" s="17"/>
      <c r="H69" s="302"/>
      <c r="I69" s="302"/>
      <c r="J69" s="302"/>
      <c r="K69" s="16" t="s">
        <v>96</v>
      </c>
      <c r="L69" s="73"/>
      <c r="M69" s="16" t="s">
        <v>95</v>
      </c>
      <c r="N69" s="73"/>
      <c r="O69" s="16" t="s">
        <v>94</v>
      </c>
      <c r="P69" s="19"/>
      <c r="Q69" s="19"/>
      <c r="R69" s="50" t="s">
        <v>52</v>
      </c>
      <c r="S69" s="50"/>
      <c r="T69" s="50"/>
      <c r="U69" s="50"/>
      <c r="V69" s="292"/>
      <c r="W69" s="292"/>
      <c r="X69" s="292"/>
      <c r="Y69" s="292"/>
      <c r="Z69" s="292"/>
      <c r="AA69" s="292"/>
      <c r="AB69" s="292"/>
      <c r="AC69" s="292"/>
      <c r="AD69" s="292"/>
      <c r="AE69" s="292"/>
      <c r="AF69" s="292"/>
      <c r="AG69" s="292"/>
      <c r="AH69" s="292"/>
      <c r="AI69" s="292"/>
      <c r="AJ69" s="292"/>
      <c r="AK69" s="292"/>
      <c r="AL69" s="50" t="s">
        <v>53</v>
      </c>
      <c r="AM69" s="19"/>
      <c r="AN69" s="49"/>
    </row>
    <row r="70" spans="2:40" ht="12" customHeight="1" thickBot="1">
      <c r="B70" s="51"/>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3"/>
    </row>
    <row r="71" ht="12" customHeight="1" thickBot="1" thickTop="1"/>
    <row r="72" spans="2:40" ht="15" customHeight="1">
      <c r="B72" s="54" t="s">
        <v>54</v>
      </c>
      <c r="C72" s="55"/>
      <c r="D72" s="55"/>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4"/>
    </row>
    <row r="73" spans="2:40" ht="15" customHeight="1">
      <c r="B73" s="56"/>
      <c r="C73" s="19"/>
      <c r="D73" s="1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95"/>
    </row>
    <row r="74" spans="2:40" ht="15" customHeight="1" thickBot="1">
      <c r="B74" s="58"/>
      <c r="C74" s="59"/>
      <c r="D74" s="59"/>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7"/>
    </row>
    <row r="75" spans="2:40" ht="7.5" customHeight="1">
      <c r="B75" s="19"/>
      <c r="C75" s="19"/>
      <c r="D75" s="19"/>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34:41" ht="15.75" customHeight="1">
      <c r="AH76" s="301" t="s">
        <v>55</v>
      </c>
      <c r="AI76" s="301"/>
      <c r="AJ76" s="301"/>
      <c r="AK76" s="301"/>
      <c r="AL76" s="301"/>
      <c r="AM76" s="301"/>
      <c r="AN76" s="301"/>
      <c r="AO76" s="301"/>
    </row>
    <row r="77" ht="39.75" customHeight="1"/>
    <row r="78" spans="2:41" ht="30" customHeight="1">
      <c r="B78" s="5" t="s">
        <v>1</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row>
    <row r="79" spans="1:41" ht="30" customHeight="1">
      <c r="A79" s="7">
        <v>1</v>
      </c>
      <c r="B79" s="300" t="s">
        <v>6</v>
      </c>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row>
    <row r="80" spans="1:41" ht="30" customHeight="1">
      <c r="A80" s="8">
        <v>2</v>
      </c>
      <c r="B80" s="300" t="s">
        <v>56</v>
      </c>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c r="AE80" s="300"/>
      <c r="AF80" s="300"/>
      <c r="AG80" s="300"/>
      <c r="AH80" s="300"/>
      <c r="AI80" s="300"/>
      <c r="AJ80" s="300"/>
      <c r="AK80" s="300"/>
      <c r="AL80" s="300"/>
      <c r="AM80" s="300"/>
      <c r="AN80" s="300"/>
      <c r="AO80" s="300"/>
    </row>
    <row r="81" spans="1:41" ht="30" customHeight="1">
      <c r="A81" s="8"/>
      <c r="B81" s="300" t="s">
        <v>57</v>
      </c>
      <c r="C81" s="300"/>
      <c r="D81" s="300"/>
      <c r="E81" s="300"/>
      <c r="F81" s="300"/>
      <c r="G81" s="300"/>
      <c r="H81" s="300"/>
      <c r="I81" s="300"/>
      <c r="J81" s="300"/>
      <c r="K81" s="300"/>
      <c r="L81" s="300"/>
      <c r="M81" s="300"/>
      <c r="N81" s="300"/>
      <c r="O81" s="300"/>
      <c r="P81" s="300"/>
      <c r="Q81" s="300"/>
      <c r="R81" s="300"/>
      <c r="S81" s="300"/>
      <c r="T81" s="300"/>
      <c r="U81" s="300"/>
      <c r="V81" s="300"/>
      <c r="W81" s="300"/>
      <c r="X81" s="300"/>
      <c r="Y81" s="300"/>
      <c r="Z81" s="300"/>
      <c r="AA81" s="300"/>
      <c r="AB81" s="300"/>
      <c r="AC81" s="300"/>
      <c r="AD81" s="300"/>
      <c r="AE81" s="300"/>
      <c r="AF81" s="300"/>
      <c r="AG81" s="300"/>
      <c r="AH81" s="300"/>
      <c r="AI81" s="300"/>
      <c r="AJ81" s="300"/>
      <c r="AK81" s="300"/>
      <c r="AL81" s="300"/>
      <c r="AM81" s="300"/>
      <c r="AN81" s="300"/>
      <c r="AO81" s="300"/>
    </row>
    <row r="82" spans="1:41" ht="30" customHeight="1">
      <c r="A82" s="8"/>
      <c r="B82" s="300" t="s">
        <v>58</v>
      </c>
      <c r="C82" s="300"/>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0"/>
      <c r="AI82" s="300"/>
      <c r="AJ82" s="300"/>
      <c r="AK82" s="300"/>
      <c r="AL82" s="300"/>
      <c r="AM82" s="300"/>
      <c r="AN82" s="300"/>
      <c r="AO82" s="300"/>
    </row>
    <row r="83" spans="1:41" ht="30" customHeight="1">
      <c r="A83" s="8"/>
      <c r="B83" s="300" t="s">
        <v>59</v>
      </c>
      <c r="C83" s="300"/>
      <c r="D83" s="300"/>
      <c r="E83" s="300"/>
      <c r="F83" s="300"/>
      <c r="G83" s="300"/>
      <c r="H83" s="300"/>
      <c r="I83" s="300"/>
      <c r="J83" s="300"/>
      <c r="K83" s="300"/>
      <c r="L83" s="300"/>
      <c r="M83" s="300"/>
      <c r="N83" s="300"/>
      <c r="O83" s="300"/>
      <c r="P83" s="300"/>
      <c r="Q83" s="300"/>
      <c r="R83" s="300"/>
      <c r="S83" s="300"/>
      <c r="T83" s="300"/>
      <c r="U83" s="300"/>
      <c r="V83" s="300"/>
      <c r="W83" s="300"/>
      <c r="X83" s="300"/>
      <c r="Y83" s="300"/>
      <c r="Z83" s="300"/>
      <c r="AA83" s="300"/>
      <c r="AB83" s="300"/>
      <c r="AC83" s="300"/>
      <c r="AD83" s="300"/>
      <c r="AE83" s="300"/>
      <c r="AF83" s="300"/>
      <c r="AG83" s="300"/>
      <c r="AH83" s="300"/>
      <c r="AI83" s="300"/>
      <c r="AJ83" s="300"/>
      <c r="AK83" s="300"/>
      <c r="AL83" s="300"/>
      <c r="AM83" s="300"/>
      <c r="AN83" s="300"/>
      <c r="AO83" s="300"/>
    </row>
    <row r="84" spans="1:41" ht="30" customHeight="1">
      <c r="A84" s="8">
        <v>3</v>
      </c>
      <c r="B84" s="300" t="s">
        <v>10</v>
      </c>
      <c r="C84" s="300"/>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0"/>
      <c r="AB84" s="300"/>
      <c r="AC84" s="300"/>
      <c r="AD84" s="300"/>
      <c r="AE84" s="300"/>
      <c r="AF84" s="300"/>
      <c r="AG84" s="300"/>
      <c r="AH84" s="300"/>
      <c r="AI84" s="300"/>
      <c r="AJ84" s="300"/>
      <c r="AK84" s="300"/>
      <c r="AL84" s="300"/>
      <c r="AM84" s="300"/>
      <c r="AN84" s="300"/>
      <c r="AO84" s="300"/>
    </row>
    <row r="85" spans="1:41" ht="30" customHeight="1">
      <c r="A85" s="8">
        <v>4</v>
      </c>
      <c r="B85" s="300" t="s">
        <v>60</v>
      </c>
      <c r="C85" s="300"/>
      <c r="D85" s="300"/>
      <c r="E85" s="300"/>
      <c r="F85" s="300"/>
      <c r="G85" s="300"/>
      <c r="H85" s="300"/>
      <c r="I85" s="300"/>
      <c r="J85" s="300"/>
      <c r="K85" s="300"/>
      <c r="L85" s="300"/>
      <c r="M85" s="300"/>
      <c r="N85" s="300"/>
      <c r="O85" s="300"/>
      <c r="P85" s="300"/>
      <c r="Q85" s="300"/>
      <c r="R85" s="300"/>
      <c r="S85" s="300"/>
      <c r="T85" s="300"/>
      <c r="U85" s="300"/>
      <c r="V85" s="300"/>
      <c r="W85" s="300"/>
      <c r="X85" s="300"/>
      <c r="Y85" s="300"/>
      <c r="Z85" s="300"/>
      <c r="AA85" s="300"/>
      <c r="AB85" s="300"/>
      <c r="AC85" s="300"/>
      <c r="AD85" s="300"/>
      <c r="AE85" s="300"/>
      <c r="AF85" s="300"/>
      <c r="AG85" s="300"/>
      <c r="AH85" s="300"/>
      <c r="AI85" s="300"/>
      <c r="AJ85" s="300"/>
      <c r="AK85" s="300"/>
      <c r="AL85" s="300"/>
      <c r="AM85" s="300"/>
      <c r="AN85" s="300"/>
      <c r="AO85" s="300"/>
    </row>
    <row r="86" spans="1:41" ht="30" customHeight="1">
      <c r="A86" s="8">
        <v>5</v>
      </c>
      <c r="B86" s="300" t="s">
        <v>61</v>
      </c>
      <c r="C86" s="300"/>
      <c r="D86" s="300"/>
      <c r="E86" s="300"/>
      <c r="F86" s="300"/>
      <c r="G86" s="300"/>
      <c r="H86" s="300"/>
      <c r="I86" s="300"/>
      <c r="J86" s="300"/>
      <c r="K86" s="300"/>
      <c r="L86" s="300"/>
      <c r="M86" s="300"/>
      <c r="N86" s="300"/>
      <c r="O86" s="300"/>
      <c r="P86" s="300"/>
      <c r="Q86" s="300"/>
      <c r="R86" s="300"/>
      <c r="S86" s="300"/>
      <c r="T86" s="300"/>
      <c r="U86" s="300"/>
      <c r="V86" s="300"/>
      <c r="W86" s="300"/>
      <c r="X86" s="300"/>
      <c r="Y86" s="300"/>
      <c r="Z86" s="300"/>
      <c r="AA86" s="300"/>
      <c r="AB86" s="300"/>
      <c r="AC86" s="300"/>
      <c r="AD86" s="300"/>
      <c r="AE86" s="300"/>
      <c r="AF86" s="300"/>
      <c r="AG86" s="300"/>
      <c r="AH86" s="300"/>
      <c r="AI86" s="300"/>
      <c r="AJ86" s="300"/>
      <c r="AK86" s="300"/>
      <c r="AL86" s="300"/>
      <c r="AM86" s="300"/>
      <c r="AN86" s="300"/>
      <c r="AO86" s="300"/>
    </row>
    <row r="87" spans="2:44" ht="30" customHeight="1">
      <c r="B87" s="5" t="s">
        <v>62</v>
      </c>
      <c r="C87" s="298" t="s">
        <v>63</v>
      </c>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1"/>
      <c r="AQ87" s="1"/>
      <c r="AR87" s="1"/>
    </row>
    <row r="88" spans="2:44" ht="30" customHeight="1">
      <c r="B88" s="6" t="s">
        <v>64</v>
      </c>
      <c r="C88" s="299" t="s">
        <v>65</v>
      </c>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1"/>
      <c r="AQ88" s="1"/>
      <c r="AR88" s="1"/>
    </row>
    <row r="89" spans="2:41" ht="30" customHeight="1">
      <c r="B89" s="2"/>
      <c r="C89" s="300" t="s">
        <v>66</v>
      </c>
      <c r="D89" s="300"/>
      <c r="E89" s="300"/>
      <c r="F89" s="300"/>
      <c r="G89" s="300"/>
      <c r="H89" s="300"/>
      <c r="I89" s="300"/>
      <c r="J89" s="300"/>
      <c r="K89" s="300"/>
      <c r="L89" s="300"/>
      <c r="M89" s="300"/>
      <c r="N89" s="300"/>
      <c r="O89" s="300"/>
      <c r="P89" s="300"/>
      <c r="Q89" s="300"/>
      <c r="R89" s="300"/>
      <c r="S89" s="300"/>
      <c r="T89" s="300"/>
      <c r="U89" s="300"/>
      <c r="V89" s="300"/>
      <c r="W89" s="300"/>
      <c r="X89" s="300"/>
      <c r="Y89" s="300"/>
      <c r="Z89" s="300"/>
      <c r="AA89" s="300"/>
      <c r="AB89" s="300"/>
      <c r="AC89" s="300"/>
      <c r="AD89" s="300"/>
      <c r="AE89" s="300"/>
      <c r="AF89" s="300"/>
      <c r="AG89" s="300"/>
      <c r="AH89" s="300"/>
      <c r="AI89" s="300"/>
      <c r="AJ89" s="300"/>
      <c r="AK89" s="300"/>
      <c r="AL89" s="300"/>
      <c r="AM89" s="300"/>
      <c r="AN89" s="300"/>
      <c r="AO89" s="300"/>
    </row>
    <row r="90" spans="2:44" ht="33.75" customHeight="1">
      <c r="B90" s="6" t="s">
        <v>67</v>
      </c>
      <c r="C90" s="298" t="s">
        <v>68</v>
      </c>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1"/>
      <c r="AQ90" s="1"/>
      <c r="AR90" s="1"/>
    </row>
    <row r="91" spans="2:44" ht="30" customHeight="1">
      <c r="B91" s="5"/>
      <c r="C91" s="10" t="s">
        <v>69</v>
      </c>
      <c r="D91" s="298" t="s">
        <v>70</v>
      </c>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1"/>
      <c r="AQ91" s="1"/>
      <c r="AR91" s="1"/>
    </row>
    <row r="92" spans="2:44" ht="30" customHeight="1">
      <c r="B92" s="5"/>
      <c r="C92" s="9"/>
      <c r="D92" s="298" t="s">
        <v>71</v>
      </c>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1"/>
      <c r="AQ92" s="1"/>
      <c r="AR92" s="1"/>
    </row>
    <row r="93" spans="2:44" ht="30" customHeight="1">
      <c r="B93" s="5"/>
      <c r="C93" s="9" t="s">
        <v>72</v>
      </c>
      <c r="D93" s="298" t="s">
        <v>73</v>
      </c>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1"/>
      <c r="AQ93" s="1"/>
      <c r="AR93" s="1"/>
    </row>
    <row r="94" spans="2:44" ht="30" customHeight="1">
      <c r="B94" s="5"/>
      <c r="C94" s="9" t="s">
        <v>74</v>
      </c>
      <c r="D94" s="298" t="s">
        <v>75</v>
      </c>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1"/>
      <c r="AQ94" s="1"/>
      <c r="AR94" s="1"/>
    </row>
    <row r="95" spans="2:41" ht="30" customHeight="1">
      <c r="B95" s="5"/>
      <c r="C95" s="9" t="s">
        <v>76</v>
      </c>
      <c r="D95" s="298" t="s">
        <v>77</v>
      </c>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row>
    <row r="96" spans="2:41" ht="30" customHeight="1">
      <c r="B96" s="6" t="s">
        <v>78</v>
      </c>
      <c r="C96" s="298" t="s">
        <v>79</v>
      </c>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row>
    <row r="97" spans="4:41" ht="30" customHeight="1">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90"/>
      <c r="AL97" s="290"/>
      <c r="AM97" s="291"/>
      <c r="AN97" s="36"/>
      <c r="AO97" s="36"/>
    </row>
  </sheetData>
  <sheetProtection/>
  <mergeCells count="216">
    <mergeCell ref="B32:C32"/>
    <mergeCell ref="M34:S34"/>
    <mergeCell ref="T34:U34"/>
    <mergeCell ref="B33:C33"/>
    <mergeCell ref="H33:J33"/>
    <mergeCell ref="K33:L33"/>
    <mergeCell ref="M33:S33"/>
    <mergeCell ref="V33:W33"/>
    <mergeCell ref="B55:J56"/>
    <mergeCell ref="K55:K56"/>
    <mergeCell ref="L55:N56"/>
    <mergeCell ref="O55:R56"/>
    <mergeCell ref="U55:U56"/>
    <mergeCell ref="T33:U33"/>
    <mergeCell ref="B34:C34"/>
    <mergeCell ref="H34:J34"/>
    <mergeCell ref="K34:L34"/>
    <mergeCell ref="V27:W27"/>
    <mergeCell ref="V28:W28"/>
    <mergeCell ref="V29:W29"/>
    <mergeCell ref="V30:W30"/>
    <mergeCell ref="V31:W31"/>
    <mergeCell ref="V32:W32"/>
    <mergeCell ref="B63:G64"/>
    <mergeCell ref="H63:R64"/>
    <mergeCell ref="S63:AC64"/>
    <mergeCell ref="AD63:AN64"/>
    <mergeCell ref="AM59:AN60"/>
    <mergeCell ref="B62:G62"/>
    <mergeCell ref="O59:R60"/>
    <mergeCell ref="AI59:AL60"/>
    <mergeCell ref="AE59:AE60"/>
    <mergeCell ref="AF59:AH60"/>
    <mergeCell ref="AC55:AD56"/>
    <mergeCell ref="B59:G60"/>
    <mergeCell ref="AE57:AE58"/>
    <mergeCell ref="AF57:AH58"/>
    <mergeCell ref="V34:W34"/>
    <mergeCell ref="V35:W35"/>
    <mergeCell ref="B80:AO80"/>
    <mergeCell ref="B81:AO81"/>
    <mergeCell ref="B82:AO82"/>
    <mergeCell ref="H62:R62"/>
    <mergeCell ref="S62:AC62"/>
    <mergeCell ref="AD62:AN62"/>
    <mergeCell ref="V36:W36"/>
    <mergeCell ref="V37:W37"/>
    <mergeCell ref="H69:J69"/>
    <mergeCell ref="C96:AO96"/>
    <mergeCell ref="D91:AO91"/>
    <mergeCell ref="D92:AO92"/>
    <mergeCell ref="D93:AO93"/>
    <mergeCell ref="D94:AO94"/>
    <mergeCell ref="D95:AO95"/>
    <mergeCell ref="C89:AO89"/>
    <mergeCell ref="B84:AO84"/>
    <mergeCell ref="B86:AO86"/>
    <mergeCell ref="D97:AM97"/>
    <mergeCell ref="V69:AK69"/>
    <mergeCell ref="E72:AN74"/>
    <mergeCell ref="C87:AO87"/>
    <mergeCell ref="C88:AO88"/>
    <mergeCell ref="C90:AO90"/>
    <mergeCell ref="B83:AO83"/>
    <mergeCell ref="B85:AO85"/>
    <mergeCell ref="AH76:AO76"/>
    <mergeCell ref="B79:AO79"/>
    <mergeCell ref="AC57:AD58"/>
    <mergeCell ref="L59:N60"/>
    <mergeCell ref="Y59:AB60"/>
    <mergeCell ref="AC59:AD60"/>
    <mergeCell ref="H59:J60"/>
    <mergeCell ref="U59:U60"/>
    <mergeCell ref="K59:K60"/>
    <mergeCell ref="U57:U58"/>
    <mergeCell ref="V57:X58"/>
    <mergeCell ref="V59:X60"/>
    <mergeCell ref="S59:T60"/>
    <mergeCell ref="AI57:AL58"/>
    <mergeCell ref="AM57:AN58"/>
    <mergeCell ref="B57:G58"/>
    <mergeCell ref="H57:J58"/>
    <mergeCell ref="K57:K58"/>
    <mergeCell ref="L57:N58"/>
    <mergeCell ref="O57:R58"/>
    <mergeCell ref="S57:T58"/>
    <mergeCell ref="Y57:AB58"/>
    <mergeCell ref="K52:T52"/>
    <mergeCell ref="K54:N54"/>
    <mergeCell ref="O54:T54"/>
    <mergeCell ref="AE54:AH54"/>
    <mergeCell ref="AI54:AN54"/>
    <mergeCell ref="S55:T56"/>
    <mergeCell ref="B50:G51"/>
    <mergeCell ref="H50:J51"/>
    <mergeCell ref="K50:R51"/>
    <mergeCell ref="AE52:AN52"/>
    <mergeCell ref="K53:T53"/>
    <mergeCell ref="U53:AD53"/>
    <mergeCell ref="AE53:AN53"/>
    <mergeCell ref="U52:AD52"/>
    <mergeCell ref="S50:T51"/>
    <mergeCell ref="B52:J54"/>
    <mergeCell ref="R41:T41"/>
    <mergeCell ref="U41:AA41"/>
    <mergeCell ref="AE55:AE56"/>
    <mergeCell ref="AF55:AH56"/>
    <mergeCell ref="AI55:AL56"/>
    <mergeCell ref="AM55:AN56"/>
    <mergeCell ref="V55:X56"/>
    <mergeCell ref="Y55:AB56"/>
    <mergeCell ref="U54:X54"/>
    <mergeCell ref="Y54:AD54"/>
    <mergeCell ref="AF41:AM41"/>
    <mergeCell ref="B44:J45"/>
    <mergeCell ref="K44:T45"/>
    <mergeCell ref="B46:J47"/>
    <mergeCell ref="K46:T47"/>
    <mergeCell ref="B48:G49"/>
    <mergeCell ref="H48:J49"/>
    <mergeCell ref="K48:R49"/>
    <mergeCell ref="S48:T49"/>
    <mergeCell ref="B41:Q41"/>
    <mergeCell ref="M36:S36"/>
    <mergeCell ref="T36:U36"/>
    <mergeCell ref="B35:C35"/>
    <mergeCell ref="H35:J35"/>
    <mergeCell ref="B39:Q39"/>
    <mergeCell ref="R39:T39"/>
    <mergeCell ref="U39:AA39"/>
    <mergeCell ref="M35:S35"/>
    <mergeCell ref="T37:U37"/>
    <mergeCell ref="B37:C37"/>
    <mergeCell ref="H37:J37"/>
    <mergeCell ref="K37:L37"/>
    <mergeCell ref="M37:S37"/>
    <mergeCell ref="T35:U35"/>
    <mergeCell ref="B36:C36"/>
    <mergeCell ref="H36:J36"/>
    <mergeCell ref="K36:L36"/>
    <mergeCell ref="B29:C29"/>
    <mergeCell ref="H29:J29"/>
    <mergeCell ref="K29:L29"/>
    <mergeCell ref="M29:S29"/>
    <mergeCell ref="AC39:AN39"/>
    <mergeCell ref="AF40:AM40"/>
    <mergeCell ref="U40:AA40"/>
    <mergeCell ref="B40:Q40"/>
    <mergeCell ref="R40:T40"/>
    <mergeCell ref="K35:L35"/>
    <mergeCell ref="B31:C31"/>
    <mergeCell ref="H31:J31"/>
    <mergeCell ref="K31:L31"/>
    <mergeCell ref="M31:S31"/>
    <mergeCell ref="T29:U29"/>
    <mergeCell ref="B30:C30"/>
    <mergeCell ref="H30:J30"/>
    <mergeCell ref="K30:L30"/>
    <mergeCell ref="M30:S30"/>
    <mergeCell ref="T30:U30"/>
    <mergeCell ref="K27:L27"/>
    <mergeCell ref="M27:S27"/>
    <mergeCell ref="H32:J32"/>
    <mergeCell ref="K32:L32"/>
    <mergeCell ref="M32:S32"/>
    <mergeCell ref="T32:U32"/>
    <mergeCell ref="T31:U31"/>
    <mergeCell ref="V25:W25"/>
    <mergeCell ref="V26:W26"/>
    <mergeCell ref="T27:U27"/>
    <mergeCell ref="B28:C28"/>
    <mergeCell ref="H28:J28"/>
    <mergeCell ref="K28:L28"/>
    <mergeCell ref="M28:S28"/>
    <mergeCell ref="T28:U28"/>
    <mergeCell ref="B27:C27"/>
    <mergeCell ref="H27:J27"/>
    <mergeCell ref="T26:U26"/>
    <mergeCell ref="B25:L25"/>
    <mergeCell ref="M25:U25"/>
    <mergeCell ref="B21:Q21"/>
    <mergeCell ref="B26:C26"/>
    <mergeCell ref="H26:J26"/>
    <mergeCell ref="K26:L26"/>
    <mergeCell ref="M26:S26"/>
    <mergeCell ref="R21:T21"/>
    <mergeCell ref="U21:AA21"/>
    <mergeCell ref="AF21:AM21"/>
    <mergeCell ref="B16:L16"/>
    <mergeCell ref="M16:U16"/>
    <mergeCell ref="B17:C17"/>
    <mergeCell ref="H17:J17"/>
    <mergeCell ref="K17:L17"/>
    <mergeCell ref="M17:S17"/>
    <mergeCell ref="T17:U17"/>
    <mergeCell ref="T18:U18"/>
    <mergeCell ref="B19:C19"/>
    <mergeCell ref="N8:W9"/>
    <mergeCell ref="B18:C18"/>
    <mergeCell ref="H18:J18"/>
    <mergeCell ref="K18:L18"/>
    <mergeCell ref="M18:S18"/>
    <mergeCell ref="M19:S19"/>
    <mergeCell ref="T19:U19"/>
    <mergeCell ref="H19:J19"/>
    <mergeCell ref="K19:L19"/>
    <mergeCell ref="B8:G9"/>
    <mergeCell ref="B2:AM5"/>
    <mergeCell ref="B7:G7"/>
    <mergeCell ref="B12:J13"/>
    <mergeCell ref="K12:W13"/>
    <mergeCell ref="B11:J11"/>
    <mergeCell ref="K11:W11"/>
    <mergeCell ref="H7:M7"/>
    <mergeCell ref="N7:W7"/>
    <mergeCell ref="H8:M9"/>
  </mergeCells>
  <printOptions horizontalCentered="1"/>
  <pageMargins left="0.35433070866141736" right="0.31496062992125984" top="0.2362204724409449" bottom="0.2362204724409449" header="0.1968503937007874" footer="0.1968503937007874"/>
  <pageSetup fitToWidth="0" horizontalDpi="600" verticalDpi="600" orientation="portrait" paperSize="9" scale="49" r:id="rId2"/>
  <rowBreaks count="1" manualBreakCount="1">
    <brk id="76"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日本年金機構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日本年金機構LANシステム</dc:creator>
  <cp:keywords/>
  <dc:description/>
  <cp:lastModifiedBy>KYOSAI</cp:lastModifiedBy>
  <cp:lastPrinted>2020-05-28T05:01:59Z</cp:lastPrinted>
  <dcterms:created xsi:type="dcterms:W3CDTF">2011-01-20T09:05:08Z</dcterms:created>
  <dcterms:modified xsi:type="dcterms:W3CDTF">2020-06-16T00:47:52Z</dcterms:modified>
  <cp:category/>
  <cp:version/>
  <cp:contentType/>
  <cp:contentStatus/>
</cp:coreProperties>
</file>