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9.保険課\！医療給付係\各種様式・HP修正_短期給付\R070520_HP様式追加等\PDF\"/>
    </mc:Choice>
  </mc:AlternateContent>
  <xr:revisionPtr revIDLastSave="0" documentId="13_ncr:1_{3CEC118B-B81A-476A-9A8C-8723DC7C0D52}" xr6:coauthVersionLast="47" xr6:coauthVersionMax="47" xr10:uidLastSave="{00000000-0000-0000-0000-000000000000}"/>
  <workbookProtection lockStructure="1"/>
  <bookViews>
    <workbookView xWindow="-120" yWindow="-120" windowWidth="29040" windowHeight="15720" xr2:uid="{7AAC0284-69C4-4941-8482-ADD6A7A6C3FF}"/>
  </bookViews>
  <sheets>
    <sheet name="Sheet1" sheetId="1" r:id="rId1"/>
  </sheets>
  <definedNames>
    <definedName name="_xlnm.Print_Area" localSheetId="0">Sheet1!$A$1:$U$49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2" i="1" l="1"/>
  <c r="T32" i="1" s="1"/>
  <c r="R31" i="1"/>
  <c r="T31" i="1" s="1"/>
  <c r="T23" i="1"/>
  <c r="R23" i="1"/>
  <c r="R22" i="1"/>
  <c r="T22" i="1" s="1"/>
  <c r="R21" i="1"/>
  <c r="T21" i="1" s="1"/>
  <c r="T14" i="1"/>
  <c r="R14" i="1"/>
  <c r="P14" i="1"/>
  <c r="R16" i="1" l="1"/>
  <c r="T16" i="1" s="1"/>
</calcChain>
</file>

<file path=xl/sharedStrings.xml><?xml version="1.0" encoding="utf-8"?>
<sst xmlns="http://schemas.openxmlformats.org/spreadsheetml/2006/main" count="146" uniqueCount="38">
  <si>
    <t>１　シフトで具体的な労働日や労働時間が確定するような勤務形態の場合</t>
    <phoneticPr fontId="2"/>
  </si>
  <si>
    <t>対象期間</t>
    <rPh sb="0" eb="2">
      <t>タイショウ</t>
    </rPh>
    <rPh sb="2" eb="4">
      <t>キカン</t>
    </rPh>
    <phoneticPr fontId="2"/>
  </si>
  <si>
    <t>暦日数</t>
    <rPh sb="0" eb="1">
      <t>コヨミ</t>
    </rPh>
    <rPh sb="1" eb="3">
      <t>ニッスウ</t>
    </rPh>
    <phoneticPr fontId="2"/>
  </si>
  <si>
    <t>①</t>
    <phoneticPr fontId="2"/>
  </si>
  <si>
    <t>令和</t>
    <rPh sb="0" eb="2">
      <t>レイワ</t>
    </rPh>
    <phoneticPr fontId="2"/>
  </si>
  <si>
    <t>年</t>
    <rPh sb="0" eb="1">
      <t>ネン</t>
    </rPh>
    <phoneticPr fontId="2"/>
  </si>
  <si>
    <t>月</t>
    <rPh sb="0" eb="1">
      <t>ガツ</t>
    </rPh>
    <phoneticPr fontId="2"/>
  </si>
  <si>
    <t>日</t>
    <rPh sb="0" eb="1">
      <t>ニチ</t>
    </rPh>
    <phoneticPr fontId="2"/>
  </si>
  <si>
    <t>～</t>
    <phoneticPr fontId="2"/>
  </si>
  <si>
    <t>時間</t>
    <rPh sb="0" eb="2">
      <t>ジカン</t>
    </rPh>
    <phoneticPr fontId="2"/>
  </si>
  <si>
    <t>分</t>
    <rPh sb="0" eb="1">
      <t>フン</t>
    </rPh>
    <phoneticPr fontId="2"/>
  </si>
  <si>
    <t>②</t>
    <phoneticPr fontId="2"/>
  </si>
  <si>
    <t>③</t>
    <phoneticPr fontId="2"/>
  </si>
  <si>
    <t>④</t>
    <phoneticPr fontId="2"/>
  </si>
  <si>
    <t>⑤</t>
    <phoneticPr fontId="2"/>
  </si>
  <si>
    <t>⑥</t>
    <phoneticPr fontId="2"/>
  </si>
  <si>
    <t>計</t>
    <rPh sb="0" eb="1">
      <t>ケイ</t>
    </rPh>
    <phoneticPr fontId="2"/>
  </si>
  <si>
    <t>支給対象月</t>
    <rPh sb="0" eb="2">
      <t>シキュウ</t>
    </rPh>
    <rPh sb="2" eb="4">
      <t>タイショウ</t>
    </rPh>
    <rPh sb="4" eb="5">
      <t>ツキ</t>
    </rPh>
    <phoneticPr fontId="2"/>
  </si>
  <si>
    <t>暦日数</t>
    <rPh sb="0" eb="2">
      <t>レキジツ</t>
    </rPh>
    <rPh sb="2" eb="3">
      <t>スウ</t>
    </rPh>
    <phoneticPr fontId="2"/>
  </si>
  <si>
    <t>→</t>
    <phoneticPr fontId="2"/>
  </si>
  <si>
    <t>（注２）（１）（２）の実労働時間には、法定労働時間（１日８時間・１週40時間又は44時間）を超えない
　　　　部分の実際の労働時間を記載すること。</t>
    <rPh sb="1" eb="2">
      <t>チュウ</t>
    </rPh>
    <rPh sb="11" eb="16">
      <t>ジツロウドウジカン</t>
    </rPh>
    <rPh sb="55" eb="57">
      <t>ブブン</t>
    </rPh>
    <rPh sb="58" eb="60">
      <t>ジッサイ</t>
    </rPh>
    <rPh sb="61" eb="63">
      <t>ロウドウ</t>
    </rPh>
    <rPh sb="63" eb="65">
      <t>ジカン</t>
    </rPh>
    <rPh sb="66" eb="68">
      <t>キサイ</t>
    </rPh>
    <phoneticPr fontId="2"/>
  </si>
  <si>
    <t>２　フレックスタイム制、変形労働時間制の場合</t>
    <rPh sb="10" eb="11">
      <t>セイ</t>
    </rPh>
    <rPh sb="12" eb="14">
      <t>ヘンケイ</t>
    </rPh>
    <rPh sb="14" eb="16">
      <t>ロウドウ</t>
    </rPh>
    <rPh sb="16" eb="19">
      <t>ジカンセイ</t>
    </rPh>
    <phoneticPr fontId="2"/>
  </si>
  <si>
    <t>か月</t>
    <rPh sb="1" eb="2">
      <t>ゲツ</t>
    </rPh>
    <phoneticPr fontId="2"/>
  </si>
  <si>
    <t>（２）育児時短勤務中の週所定勤務時間</t>
    <rPh sb="3" eb="5">
      <t>イクジ</t>
    </rPh>
    <rPh sb="5" eb="7">
      <t>ジタン</t>
    </rPh>
    <rPh sb="7" eb="9">
      <t>キンム</t>
    </rPh>
    <rPh sb="9" eb="10">
      <t>チュウ</t>
    </rPh>
    <rPh sb="11" eb="12">
      <t>シュウ</t>
    </rPh>
    <rPh sb="12" eb="14">
      <t>ショテイ</t>
    </rPh>
    <rPh sb="14" eb="16">
      <t>キンム</t>
    </rPh>
    <rPh sb="16" eb="18">
      <t>ジカン</t>
    </rPh>
    <phoneticPr fontId="2"/>
  </si>
  <si>
    <t>実勤務時間</t>
    <rPh sb="0" eb="1">
      <t>ジツ</t>
    </rPh>
    <rPh sb="1" eb="3">
      <t>キンム</t>
    </rPh>
    <rPh sb="3" eb="5">
      <t>ジカン</t>
    </rPh>
    <phoneticPr fontId="2"/>
  </si>
  <si>
    <t>週所定勤務時間</t>
    <rPh sb="0" eb="1">
      <t>シュウ</t>
    </rPh>
    <rPh sb="1" eb="3">
      <t>ショテイ</t>
    </rPh>
    <rPh sb="3" eb="5">
      <t>キンム</t>
    </rPh>
    <rPh sb="5" eb="7">
      <t>ジカン</t>
    </rPh>
    <phoneticPr fontId="2"/>
  </si>
  <si>
    <t>期間中の総勤務時間</t>
    <rPh sb="0" eb="3">
      <t>キカンチュウ</t>
    </rPh>
    <rPh sb="4" eb="5">
      <t>ソウ</t>
    </rPh>
    <rPh sb="5" eb="7">
      <t>キンム</t>
    </rPh>
    <rPh sb="7" eb="9">
      <t>ジカン</t>
    </rPh>
    <phoneticPr fontId="2"/>
  </si>
  <si>
    <t>育児時短勤務期間等に係る証明書　</t>
    <rPh sb="2" eb="4">
      <t>ジタン</t>
    </rPh>
    <rPh sb="4" eb="6">
      <t>キンム</t>
    </rPh>
    <phoneticPr fontId="2"/>
  </si>
  <si>
    <t>（１）育児時短勤務を開始する１週間の所定勤務時間</t>
    <rPh sb="3" eb="5">
      <t>イクジ</t>
    </rPh>
    <rPh sb="5" eb="9">
      <t>ジタンキンム</t>
    </rPh>
    <rPh sb="10" eb="12">
      <t>カイシ</t>
    </rPh>
    <phoneticPr fontId="2"/>
  </si>
  <si>
    <t>育児時短勤務を開始するの１週間の所定勤務時間→</t>
    <rPh sb="0" eb="2">
      <t>イクジ</t>
    </rPh>
    <rPh sb="2" eb="6">
      <t>ジタンキンム</t>
    </rPh>
    <rPh sb="7" eb="9">
      <t>カイシ</t>
    </rPh>
    <phoneticPr fontId="2"/>
  </si>
  <si>
    <t>単位期間・対象期間</t>
    <rPh sb="0" eb="2">
      <t>タンイ</t>
    </rPh>
    <rPh sb="2" eb="4">
      <t>キカン</t>
    </rPh>
    <rPh sb="5" eb="7">
      <t>タイショウ</t>
    </rPh>
    <rPh sb="7" eb="9">
      <t>キカン</t>
    </rPh>
    <phoneticPr fontId="2"/>
  </si>
  <si>
    <t>上記の記載事項は、事実と相違ないものと認めます。</t>
  </si>
  <si>
    <t>　　　　　　　　　　　　　　　　　　　職　名</t>
  </si>
  <si>
    <t>　　　　　　　　　　　　　　所属所長</t>
  </si>
  <si>
    <t>　　　　　　　　　　　　　　　　　　　氏　名　　　　　　　　　　　　</t>
  </si>
  <si>
    <t>　　　　　　　</t>
    <phoneticPr fontId="1"/>
  </si>
  <si>
    <t>年　　月　　日</t>
    <phoneticPr fontId="1"/>
  </si>
  <si>
    <r>
      <t>（注１）（１）の①～⑥は、育児時短</t>
    </r>
    <r>
      <rPr>
        <sz val="9"/>
        <rFont val="ＭＳ 明朝"/>
        <family val="1"/>
        <charset val="128"/>
      </rPr>
      <t>勤務を</t>
    </r>
    <r>
      <rPr>
        <sz val="9"/>
        <color theme="1"/>
        <rFont val="ＭＳ 明朝"/>
        <family val="1"/>
        <charset val="128"/>
      </rPr>
      <t>開始した日前６か月間</t>
    </r>
    <rPh sb="1" eb="2">
      <t>チュウ</t>
    </rPh>
    <rPh sb="17" eb="19">
      <t>キンム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</si>
</sst>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2"/>
      <color theme="1"/>
      <name val="ＭＳ 明朝"/>
      <family val="1"/>
      <charset val="128"/>
    </font>
    <font>
      <sz val="9"/>
      <color theme="1"/>
      <name val="ＭＳ 明朝"/>
      <family val="1"/>
      <charset val="128"/>
    </font>
    <font>
      <sz val="9"/>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85">
    <xf numFmtId="0" fontId="0" fillId="0" borderId="0" xfId="0">
      <alignment vertical="center"/>
    </xf>
    <xf numFmtId="0" fontId="3" fillId="0" borderId="0" xfId="0" applyFont="1">
      <alignment vertical="center"/>
    </xf>
    <xf numFmtId="0" fontId="3" fillId="2" borderId="1" xfId="0" applyFont="1" applyFill="1" applyBorder="1">
      <alignment vertical="center"/>
    </xf>
    <xf numFmtId="0" fontId="3" fillId="0" borderId="6" xfId="0" applyFont="1" applyBorder="1" applyAlignment="1">
      <alignment horizontal="center" vertical="center"/>
    </xf>
    <xf numFmtId="0" fontId="3" fillId="0" borderId="8" xfId="0" applyFont="1" applyBorder="1" applyProtection="1">
      <alignment vertical="center"/>
      <protection locked="0"/>
    </xf>
    <xf numFmtId="0" fontId="3" fillId="0" borderId="8" xfId="0" applyFont="1" applyBorder="1">
      <alignment vertical="center"/>
    </xf>
    <xf numFmtId="0" fontId="3" fillId="0" borderId="8" xfId="0" applyFont="1" applyBorder="1" applyAlignment="1">
      <alignment horizontal="center" vertical="center"/>
    </xf>
    <xf numFmtId="0" fontId="3" fillId="0" borderId="9" xfId="0" applyFont="1" applyBorder="1" applyProtection="1">
      <alignment vertical="center"/>
      <protection locked="0"/>
    </xf>
    <xf numFmtId="0" fontId="3" fillId="0" borderId="10" xfId="0" applyFont="1" applyBorder="1">
      <alignment vertical="center"/>
    </xf>
    <xf numFmtId="0" fontId="3" fillId="0" borderId="11" xfId="0" applyFont="1" applyBorder="1">
      <alignment vertical="center"/>
    </xf>
    <xf numFmtId="0" fontId="3" fillId="0" borderId="12" xfId="0" applyFont="1" applyBorder="1" applyAlignment="1">
      <alignment horizontal="center" vertical="center"/>
    </xf>
    <xf numFmtId="0" fontId="3" fillId="0" borderId="14" xfId="0" applyFont="1" applyBorder="1" applyProtection="1">
      <alignment vertical="center"/>
      <protection locked="0"/>
    </xf>
    <xf numFmtId="0" fontId="3" fillId="0" borderId="14" xfId="0" applyFont="1" applyBorder="1">
      <alignment vertical="center"/>
    </xf>
    <xf numFmtId="0" fontId="3" fillId="0" borderId="14" xfId="0" applyFont="1" applyBorder="1" applyAlignment="1">
      <alignment horizontal="center" vertical="center"/>
    </xf>
    <xf numFmtId="0" fontId="3" fillId="0" borderId="15" xfId="0" applyFont="1" applyBorder="1" applyProtection="1">
      <alignment vertical="center"/>
      <protection locked="0"/>
    </xf>
    <xf numFmtId="0" fontId="3" fillId="0" borderId="16" xfId="0" applyFont="1" applyBorder="1">
      <alignment vertical="center"/>
    </xf>
    <xf numFmtId="0" fontId="3" fillId="0" borderId="17" xfId="0" applyFont="1" applyBorder="1">
      <alignment vertical="center"/>
    </xf>
    <xf numFmtId="0" fontId="3" fillId="0" borderId="18" xfId="0" applyFont="1" applyBorder="1" applyAlignment="1">
      <alignment horizontal="center" vertical="center"/>
    </xf>
    <xf numFmtId="0" fontId="3" fillId="0" borderId="20" xfId="0" applyFont="1" applyBorder="1" applyProtection="1">
      <alignment vertical="center"/>
      <protection locked="0"/>
    </xf>
    <xf numFmtId="0" fontId="3" fillId="0" borderId="20" xfId="0" applyFont="1" applyBorder="1">
      <alignment vertical="center"/>
    </xf>
    <xf numFmtId="0" fontId="3" fillId="0" borderId="20" xfId="0" applyFont="1" applyBorder="1" applyAlignment="1">
      <alignment horizontal="center" vertical="center"/>
    </xf>
    <xf numFmtId="0" fontId="3" fillId="0" borderId="21" xfId="0" applyFont="1" applyBorder="1" applyProtection="1">
      <alignment vertical="center"/>
      <protection locked="0"/>
    </xf>
    <xf numFmtId="0" fontId="3" fillId="0" borderId="22" xfId="0" applyFont="1" applyBorder="1">
      <alignment vertical="center"/>
    </xf>
    <xf numFmtId="0" fontId="3" fillId="0" borderId="23" xfId="0" applyFont="1" applyBorder="1">
      <alignment vertical="center"/>
    </xf>
    <xf numFmtId="0" fontId="3" fillId="0" borderId="24" xfId="0" applyFont="1" applyBorder="1" applyAlignment="1">
      <alignment horizontal="center"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1" fontId="3" fillId="0" borderId="30" xfId="0" applyNumberFormat="1" applyFont="1" applyBorder="1">
      <alignment vertical="center"/>
    </xf>
    <xf numFmtId="0" fontId="3" fillId="0" borderId="31" xfId="0" applyFont="1" applyBorder="1">
      <alignment vertical="center"/>
    </xf>
    <xf numFmtId="0" fontId="3" fillId="0" borderId="0" xfId="0" applyFont="1" applyAlignment="1">
      <alignment vertical="center"/>
    </xf>
    <xf numFmtId="0" fontId="3" fillId="0" borderId="32" xfId="0" applyFont="1" applyBorder="1">
      <alignment vertical="center"/>
    </xf>
    <xf numFmtId="0" fontId="3" fillId="0" borderId="33" xfId="0" applyFont="1" applyBorder="1">
      <alignment vertical="center"/>
    </xf>
    <xf numFmtId="0" fontId="3" fillId="0" borderId="34" xfId="0" applyFont="1" applyBorder="1">
      <alignment vertical="center"/>
    </xf>
    <xf numFmtId="2" fontId="3" fillId="0" borderId="0" xfId="0" applyNumberFormat="1" applyFont="1">
      <alignment vertical="center"/>
    </xf>
    <xf numFmtId="0" fontId="3" fillId="0" borderId="0" xfId="0" applyFont="1" applyAlignment="1">
      <alignment horizontal="center" vertical="center"/>
    </xf>
    <xf numFmtId="0" fontId="3" fillId="0" borderId="35" xfId="0" applyFont="1" applyBorder="1" applyAlignment="1">
      <alignment horizontal="center" vertical="center"/>
    </xf>
    <xf numFmtId="0" fontId="3" fillId="0" borderId="37" xfId="0" applyFont="1" applyBorder="1" applyProtection="1">
      <alignment vertical="center"/>
      <protection locked="0"/>
    </xf>
    <xf numFmtId="0" fontId="3" fillId="0" borderId="37" xfId="0" applyFont="1" applyBorder="1">
      <alignment vertical="center"/>
    </xf>
    <xf numFmtId="0" fontId="3" fillId="0" borderId="38" xfId="0" applyFont="1" applyBorder="1" applyProtection="1">
      <alignment vertical="center"/>
      <protection locked="0"/>
    </xf>
    <xf numFmtId="0" fontId="3" fillId="0" borderId="39" xfId="0" applyFont="1" applyBorder="1">
      <alignment vertical="center"/>
    </xf>
    <xf numFmtId="0" fontId="3" fillId="0" borderId="6" xfId="0" applyFont="1" applyBorder="1">
      <alignment vertical="center"/>
    </xf>
    <xf numFmtId="0" fontId="3" fillId="0" borderId="24" xfId="0" applyFont="1" applyBorder="1">
      <alignment vertical="center"/>
    </xf>
    <xf numFmtId="0" fontId="3" fillId="0" borderId="30" xfId="0" applyFont="1" applyBorder="1" applyProtection="1">
      <alignment vertical="center"/>
      <protection locked="0"/>
    </xf>
    <xf numFmtId="0" fontId="3" fillId="0" borderId="30" xfId="0" applyFont="1" applyBorder="1" applyAlignment="1">
      <alignment horizontal="center" vertical="center"/>
    </xf>
    <xf numFmtId="0" fontId="6" fillId="0" borderId="0" xfId="0" applyFont="1">
      <alignment vertical="center"/>
    </xf>
    <xf numFmtId="0" fontId="6" fillId="0" borderId="0" xfId="0" applyFont="1" applyProtection="1">
      <alignment vertical="center"/>
      <protection locked="0"/>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pplyProtection="1">
      <alignment horizontal="right" vertical="center"/>
      <protection locked="0"/>
    </xf>
    <xf numFmtId="0" fontId="3" fillId="0" borderId="37" xfId="0" applyFont="1" applyBorder="1" applyAlignment="1" applyProtection="1">
      <alignment horizontal="right" vertical="center"/>
      <protection locked="0"/>
    </xf>
    <xf numFmtId="0" fontId="3" fillId="0" borderId="37" xfId="0" applyFont="1" applyBorder="1">
      <alignmen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8" xfId="0" applyFont="1" applyBorder="1">
      <alignment vertical="center"/>
    </xf>
    <xf numFmtId="0" fontId="3" fillId="0" borderId="15" xfId="0" applyFont="1" applyBorder="1" applyAlignment="1" applyProtection="1">
      <alignment horizontal="right" vertical="center"/>
      <protection locked="0"/>
    </xf>
    <xf numFmtId="0" fontId="3" fillId="0" borderId="14" xfId="0" applyFont="1" applyBorder="1" applyAlignment="1" applyProtection="1">
      <alignment horizontal="right" vertical="center"/>
      <protection locked="0"/>
    </xf>
    <xf numFmtId="0" fontId="3" fillId="0" borderId="14" xfId="0" applyFont="1" applyBorder="1">
      <alignment vertical="center"/>
    </xf>
    <xf numFmtId="0" fontId="4" fillId="0" borderId="0" xfId="0" applyFont="1" applyAlignment="1">
      <alignment horizontal="left" vertical="center" wrapText="1"/>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30" xfId="0" applyFont="1" applyBorder="1" applyAlignment="1">
      <alignment horizontal="left" vertical="center"/>
    </xf>
    <xf numFmtId="0" fontId="3" fillId="0" borderId="29" xfId="0" applyFont="1" applyBorder="1" applyAlignment="1">
      <alignment horizontal="left" vertical="center"/>
    </xf>
    <xf numFmtId="0" fontId="3" fillId="0" borderId="28" xfId="0" applyFont="1" applyBorder="1" applyAlignment="1" applyProtection="1">
      <alignment horizontal="right" vertical="center"/>
      <protection locked="0"/>
    </xf>
    <xf numFmtId="0" fontId="3" fillId="0" borderId="30" xfId="0" applyFont="1" applyBorder="1" applyAlignment="1" applyProtection="1">
      <alignment horizontal="right" vertical="center"/>
      <protection locked="0"/>
    </xf>
    <xf numFmtId="0" fontId="3" fillId="0" borderId="30" xfId="0" applyFont="1" applyBorder="1">
      <alignment vertical="center"/>
    </xf>
  </cellXfs>
  <cellStyles count="1">
    <cellStyle name="標準" xfId="0" builtinId="0"/>
  </cellStyles>
  <dxfs count="30">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204788</xdr:colOff>
      <xdr:row>33</xdr:row>
      <xdr:rowOff>23813</xdr:rowOff>
    </xdr:from>
    <xdr:to>
      <xdr:col>20</xdr:col>
      <xdr:colOff>257175</xdr:colOff>
      <xdr:row>41</xdr:row>
      <xdr:rowOff>0</xdr:rowOff>
    </xdr:to>
    <xdr:sp macro="" textlink="">
      <xdr:nvSpPr>
        <xdr:cNvPr id="2" name="正方形/長方形 1">
          <a:extLst>
            <a:ext uri="{FF2B5EF4-FFF2-40B4-BE49-F238E27FC236}">
              <a16:creationId xmlns:a16="http://schemas.microsoft.com/office/drawing/2014/main" id="{B87A2395-37FF-48A3-B2D7-2F6014F40AF5}"/>
            </a:ext>
          </a:extLst>
        </xdr:cNvPr>
        <xdr:cNvSpPr/>
      </xdr:nvSpPr>
      <xdr:spPr>
        <a:xfrm>
          <a:off x="204788" y="8234363"/>
          <a:ext cx="6376987" cy="1881187"/>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latin typeface="ＭＳ 明朝" panose="02020609040205080304" pitchFamily="17" charset="-128"/>
              <a:ea typeface="ＭＳ 明朝" panose="02020609040205080304" pitchFamily="17" charset="-128"/>
            </a:rPr>
            <a:t>＜参考＞週所定勤務時間の計算方法（いずれも分単位未満切り捨て）</a:t>
          </a:r>
          <a:endParaRPr kumimoji="1" lang="en-US" altLang="ja-JP" sz="1000">
            <a:solidFill>
              <a:schemeClr val="tx1"/>
            </a:solidFill>
            <a:latin typeface="ＭＳ 明朝" panose="02020609040205080304" pitchFamily="17" charset="-128"/>
            <a:ea typeface="ＭＳ 明朝" panose="02020609040205080304" pitchFamily="17" charset="-128"/>
          </a:endParaRPr>
        </a:p>
        <a:p>
          <a:r>
            <a:rPr kumimoji="1" lang="ja-JP" altLang="en-US" sz="1000">
              <a:solidFill>
                <a:schemeClr val="tx1"/>
              </a:solidFill>
              <a:effectLst/>
              <a:latin typeface="ＭＳ 明朝" panose="02020609040205080304" pitchFamily="17" charset="-128"/>
              <a:ea typeface="ＭＳ 明朝" panose="02020609040205080304" pitchFamily="17" charset="-128"/>
              <a:cs typeface="+mn-cs"/>
            </a:rPr>
            <a:t>１　</a:t>
          </a:r>
          <a:r>
            <a:rPr kumimoji="1" lang="ja-JP" altLang="ja-JP" sz="1000">
              <a:solidFill>
                <a:schemeClr val="tx1"/>
              </a:solidFill>
              <a:effectLst/>
              <a:latin typeface="ＭＳ 明朝" panose="02020609040205080304" pitchFamily="17" charset="-128"/>
              <a:ea typeface="ＭＳ 明朝" panose="02020609040205080304" pitchFamily="17" charset="-128"/>
              <a:cs typeface="+mn-cs"/>
            </a:rPr>
            <a:t>シフト制</a:t>
          </a:r>
          <a:r>
            <a:rPr kumimoji="1" lang="ja-JP" altLang="en-US" sz="1000">
              <a:solidFill>
                <a:schemeClr val="tx1"/>
              </a:solidFill>
              <a:effectLst/>
              <a:latin typeface="ＭＳ 明朝" panose="02020609040205080304" pitchFamily="17" charset="-128"/>
              <a:ea typeface="ＭＳ 明朝" panose="02020609040205080304" pitchFamily="17" charset="-128"/>
              <a:cs typeface="+mn-cs"/>
            </a:rPr>
            <a:t>の</a:t>
          </a:r>
          <a:r>
            <a:rPr kumimoji="1" lang="ja-JP" altLang="ja-JP" sz="1000">
              <a:solidFill>
                <a:schemeClr val="tx1"/>
              </a:solidFill>
              <a:effectLst/>
              <a:latin typeface="ＭＳ 明朝" panose="02020609040205080304" pitchFamily="17" charset="-128"/>
              <a:ea typeface="ＭＳ 明朝" panose="02020609040205080304" pitchFamily="17" charset="-128"/>
              <a:cs typeface="+mn-cs"/>
            </a:rPr>
            <a:t>場合</a:t>
          </a:r>
          <a:endParaRPr lang="ja-JP" altLang="ja-JP" sz="1000">
            <a:solidFill>
              <a:schemeClr val="tx1"/>
            </a:solidFill>
            <a:effectLst/>
            <a:latin typeface="ＭＳ 明朝" panose="02020609040205080304" pitchFamily="17" charset="-128"/>
            <a:ea typeface="ＭＳ 明朝" panose="02020609040205080304" pitchFamily="17" charset="-128"/>
          </a:endParaRPr>
        </a:p>
        <a:p>
          <a:r>
            <a:rPr kumimoji="1" lang="ja-JP" altLang="ja-JP" sz="1000">
              <a:solidFill>
                <a:schemeClr val="tx1"/>
              </a:solidFill>
              <a:effectLst/>
              <a:latin typeface="ＭＳ 明朝" panose="02020609040205080304" pitchFamily="17" charset="-128"/>
              <a:ea typeface="ＭＳ 明朝" panose="02020609040205080304" pitchFamily="17" charset="-128"/>
              <a:cs typeface="+mn-cs"/>
            </a:rPr>
            <a:t>　</a:t>
          </a:r>
          <a:r>
            <a:rPr kumimoji="1" lang="ja-JP" altLang="en-US" sz="1000">
              <a:solidFill>
                <a:schemeClr val="tx1"/>
              </a:solidFill>
              <a:effectLst/>
              <a:latin typeface="ＭＳ 明朝" panose="02020609040205080304" pitchFamily="17" charset="-128"/>
              <a:ea typeface="ＭＳ 明朝" panose="02020609040205080304" pitchFamily="17" charset="-128"/>
              <a:cs typeface="+mn-cs"/>
            </a:rPr>
            <a:t>　</a:t>
          </a:r>
          <a:r>
            <a:rPr kumimoji="1" lang="ja-JP" altLang="ja-JP" sz="1000">
              <a:solidFill>
                <a:schemeClr val="tx1"/>
              </a:solidFill>
              <a:effectLst/>
              <a:latin typeface="ＭＳ 明朝" panose="02020609040205080304" pitchFamily="17" charset="-128"/>
              <a:ea typeface="ＭＳ 明朝" panose="02020609040205080304" pitchFamily="17" charset="-128"/>
              <a:cs typeface="+mn-cs"/>
            </a:rPr>
            <a:t>該当期間</a:t>
          </a:r>
          <a:r>
            <a:rPr kumimoji="1" lang="en-US" altLang="ja-JP" sz="1000" strike="noStrike" baseline="30000">
              <a:solidFill>
                <a:schemeClr val="tx1"/>
              </a:solidFill>
              <a:effectLst/>
              <a:latin typeface="ＭＳ 明朝" panose="02020609040205080304" pitchFamily="17" charset="-128"/>
              <a:ea typeface="ＭＳ 明朝" panose="02020609040205080304" pitchFamily="17" charset="-128"/>
              <a:cs typeface="+mn-cs"/>
            </a:rPr>
            <a:t>※</a:t>
          </a:r>
          <a:r>
            <a:rPr kumimoji="1" lang="ja-JP" altLang="en-US" sz="1000" strike="noStrike" baseline="30000">
              <a:solidFill>
                <a:schemeClr val="tx1"/>
              </a:solidFill>
              <a:effectLst/>
              <a:latin typeface="ＭＳ 明朝" panose="02020609040205080304" pitchFamily="17" charset="-128"/>
              <a:ea typeface="ＭＳ 明朝" panose="02020609040205080304" pitchFamily="17" charset="-128"/>
              <a:cs typeface="+mn-cs"/>
            </a:rPr>
            <a:t>１</a:t>
          </a:r>
          <a:r>
            <a:rPr kumimoji="1" lang="ja-JP" altLang="ja-JP" sz="1000">
              <a:solidFill>
                <a:schemeClr val="tx1"/>
              </a:solidFill>
              <a:effectLst/>
              <a:latin typeface="ＭＳ 明朝" panose="02020609040205080304" pitchFamily="17" charset="-128"/>
              <a:ea typeface="ＭＳ 明朝" panose="02020609040205080304" pitchFamily="17" charset="-128"/>
              <a:cs typeface="+mn-cs"/>
            </a:rPr>
            <a:t>の実際の</a:t>
          </a:r>
          <a:r>
            <a:rPr kumimoji="1" lang="ja-JP" altLang="en-US" sz="1000">
              <a:solidFill>
                <a:schemeClr val="tx1"/>
              </a:solidFill>
              <a:effectLst/>
              <a:latin typeface="ＭＳ 明朝" panose="02020609040205080304" pitchFamily="17" charset="-128"/>
              <a:ea typeface="ＭＳ 明朝" panose="02020609040205080304" pitchFamily="17" charset="-128"/>
              <a:cs typeface="+mn-cs"/>
            </a:rPr>
            <a:t>勤務</a:t>
          </a:r>
          <a:r>
            <a:rPr kumimoji="1" lang="ja-JP" altLang="ja-JP" sz="1000">
              <a:solidFill>
                <a:schemeClr val="tx1"/>
              </a:solidFill>
              <a:effectLst/>
              <a:latin typeface="ＭＳ 明朝" panose="02020609040205080304" pitchFamily="17" charset="-128"/>
              <a:ea typeface="ＭＳ 明朝" panose="02020609040205080304" pitchFamily="17" charset="-128"/>
              <a:cs typeface="+mn-cs"/>
            </a:rPr>
            <a:t>時間</a:t>
          </a:r>
          <a:r>
            <a:rPr kumimoji="1" lang="en-US" altLang="ja-JP" sz="1000" strike="noStrike" baseline="30000">
              <a:solidFill>
                <a:schemeClr val="tx1"/>
              </a:solidFill>
              <a:effectLst/>
              <a:latin typeface="ＭＳ 明朝" panose="02020609040205080304" pitchFamily="17" charset="-128"/>
              <a:ea typeface="ＭＳ 明朝" panose="02020609040205080304" pitchFamily="17" charset="-128"/>
              <a:cs typeface="+mn-cs"/>
            </a:rPr>
            <a:t>※</a:t>
          </a:r>
          <a:r>
            <a:rPr kumimoji="1" lang="ja-JP" altLang="en-US" sz="1000" strike="noStrike" baseline="30000">
              <a:solidFill>
                <a:schemeClr val="tx1"/>
              </a:solidFill>
              <a:effectLst/>
              <a:latin typeface="ＭＳ 明朝" panose="02020609040205080304" pitchFamily="17" charset="-128"/>
              <a:ea typeface="ＭＳ 明朝" panose="02020609040205080304" pitchFamily="17" charset="-128"/>
              <a:cs typeface="+mn-cs"/>
            </a:rPr>
            <a:t>２</a:t>
          </a:r>
          <a:r>
            <a:rPr kumimoji="1" lang="ja-JP" altLang="ja-JP" sz="1000" strike="noStrike" baseline="3000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00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000">
              <a:solidFill>
                <a:schemeClr val="tx1"/>
              </a:solidFill>
              <a:effectLst/>
              <a:latin typeface="ＭＳ 明朝" panose="02020609040205080304" pitchFamily="17" charset="-128"/>
              <a:ea typeface="ＭＳ 明朝" panose="02020609040205080304" pitchFamily="17" charset="-128"/>
              <a:cs typeface="+mn-cs"/>
            </a:rPr>
            <a:t>（該当期間の暦日数</a:t>
          </a:r>
          <a:r>
            <a:rPr kumimoji="1" lang="en-US" altLang="ja-JP" sz="1000" strike="noStrike" baseline="30000">
              <a:solidFill>
                <a:schemeClr val="tx1"/>
              </a:solidFill>
              <a:effectLst/>
              <a:latin typeface="ＭＳ 明朝" panose="02020609040205080304" pitchFamily="17" charset="-128"/>
              <a:ea typeface="ＭＳ 明朝" panose="02020609040205080304" pitchFamily="17" charset="-128"/>
              <a:cs typeface="+mn-cs"/>
            </a:rPr>
            <a:t>※</a:t>
          </a:r>
          <a:r>
            <a:rPr kumimoji="1" lang="ja-JP" altLang="en-US" sz="1000" strike="noStrike" baseline="30000">
              <a:solidFill>
                <a:schemeClr val="tx1"/>
              </a:solidFill>
              <a:effectLst/>
              <a:latin typeface="ＭＳ 明朝" panose="02020609040205080304" pitchFamily="17" charset="-128"/>
              <a:ea typeface="ＭＳ 明朝" panose="02020609040205080304" pitchFamily="17" charset="-128"/>
              <a:cs typeface="+mn-cs"/>
            </a:rPr>
            <a:t>１</a:t>
          </a:r>
          <a:r>
            <a:rPr kumimoji="1" lang="ja-JP" altLang="ja-JP" sz="100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000">
              <a:solidFill>
                <a:schemeClr val="tx1"/>
              </a:solidFill>
              <a:effectLst/>
              <a:latin typeface="ＭＳ 明朝" panose="02020609040205080304" pitchFamily="17" charset="-128"/>
              <a:ea typeface="ＭＳ 明朝" panose="02020609040205080304" pitchFamily="17" charset="-128"/>
              <a:cs typeface="+mn-cs"/>
            </a:rPr>
            <a:t>÷ </a:t>
          </a:r>
          <a:r>
            <a:rPr kumimoji="1" lang="ja-JP" altLang="ja-JP" sz="1000">
              <a:solidFill>
                <a:schemeClr val="tx1"/>
              </a:solidFill>
              <a:effectLst/>
              <a:latin typeface="ＭＳ 明朝" panose="02020609040205080304" pitchFamily="17" charset="-128"/>
              <a:ea typeface="ＭＳ 明朝" panose="02020609040205080304" pitchFamily="17" charset="-128"/>
              <a:cs typeface="+mn-cs"/>
            </a:rPr>
            <a:t>７日）</a:t>
          </a:r>
          <a:r>
            <a:rPr kumimoji="1" lang="en-US" altLang="ja-JP" sz="1000" strike="noStrike" baseline="30000">
              <a:solidFill>
                <a:schemeClr val="tx1"/>
              </a:solidFill>
              <a:effectLst/>
              <a:latin typeface="ＭＳ 明朝" panose="02020609040205080304" pitchFamily="17" charset="-128"/>
              <a:ea typeface="ＭＳ 明朝" panose="02020609040205080304" pitchFamily="17" charset="-128"/>
              <a:cs typeface="+mn-cs"/>
            </a:rPr>
            <a:t>※</a:t>
          </a:r>
          <a:r>
            <a:rPr kumimoji="1" lang="ja-JP" altLang="en-US" sz="1000" strike="noStrike" baseline="30000">
              <a:solidFill>
                <a:schemeClr val="tx1"/>
              </a:solidFill>
              <a:effectLst/>
              <a:latin typeface="ＭＳ 明朝" panose="02020609040205080304" pitchFamily="17" charset="-128"/>
              <a:ea typeface="ＭＳ 明朝" panose="02020609040205080304" pitchFamily="17" charset="-128"/>
              <a:cs typeface="+mn-cs"/>
            </a:rPr>
            <a:t>３</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l"/>
          <a:r>
            <a:rPr kumimoji="1" lang="ja-JP" altLang="en-US" sz="1000">
              <a:solidFill>
                <a:schemeClr val="tx1"/>
              </a:solidFill>
              <a:latin typeface="ＭＳ 明朝" panose="02020609040205080304" pitchFamily="17" charset="-128"/>
              <a:ea typeface="ＭＳ 明朝" panose="02020609040205080304" pitchFamily="17" charset="-128"/>
            </a:rPr>
            <a:t>　　</a:t>
          </a:r>
          <a:r>
            <a:rPr kumimoji="1" lang="en-US" altLang="ja-JP" sz="1000">
              <a:solidFill>
                <a:schemeClr val="tx1"/>
              </a:solidFill>
              <a:latin typeface="ＭＳ 明朝" panose="02020609040205080304" pitchFamily="17" charset="-128"/>
              <a:ea typeface="ＭＳ 明朝" panose="02020609040205080304" pitchFamily="17" charset="-128"/>
            </a:rPr>
            <a:t>※</a:t>
          </a:r>
          <a:r>
            <a:rPr kumimoji="1" lang="ja-JP" altLang="en-US" sz="1000">
              <a:solidFill>
                <a:schemeClr val="tx1"/>
              </a:solidFill>
              <a:latin typeface="ＭＳ 明朝" panose="02020609040205080304" pitchFamily="17" charset="-128"/>
              <a:ea typeface="ＭＳ 明朝" panose="02020609040205080304" pitchFamily="17" charset="-128"/>
            </a:rPr>
            <a:t>１　本来の週所定勤務時間を計算する場合は、育児時短勤務を開始した日前６か月間、支給対象月の</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l"/>
          <a:r>
            <a:rPr kumimoji="1" lang="ja-JP" altLang="en-US" sz="1000">
              <a:solidFill>
                <a:schemeClr val="tx1"/>
              </a:solidFill>
              <a:latin typeface="ＭＳ 明朝" panose="02020609040205080304" pitchFamily="17" charset="-128"/>
              <a:ea typeface="ＭＳ 明朝" panose="02020609040205080304" pitchFamily="17" charset="-128"/>
            </a:rPr>
            <a:t>　　　　週所定勤務時間を計算する場合は、その支給対象月をいいます。</a:t>
          </a:r>
        </a:p>
        <a:p>
          <a:pPr algn="l"/>
          <a:r>
            <a:rPr kumimoji="1" lang="ja-JP" altLang="en-US" sz="1000">
              <a:solidFill>
                <a:schemeClr val="tx1"/>
              </a:solidFill>
              <a:latin typeface="ＭＳ 明朝" panose="02020609040205080304" pitchFamily="17" charset="-128"/>
              <a:ea typeface="ＭＳ 明朝" panose="02020609040205080304" pitchFamily="17" charset="-128"/>
            </a:rPr>
            <a:t>　　</a:t>
          </a:r>
          <a:r>
            <a:rPr kumimoji="1" lang="en-US" altLang="ja-JP" sz="1000">
              <a:solidFill>
                <a:schemeClr val="tx1"/>
              </a:solidFill>
              <a:latin typeface="ＭＳ 明朝" panose="02020609040205080304" pitchFamily="17" charset="-128"/>
              <a:ea typeface="ＭＳ 明朝" panose="02020609040205080304" pitchFamily="17" charset="-128"/>
            </a:rPr>
            <a:t>※</a:t>
          </a:r>
          <a:r>
            <a:rPr kumimoji="1" lang="ja-JP" altLang="en-US" sz="1000">
              <a:solidFill>
                <a:schemeClr val="tx1"/>
              </a:solidFill>
              <a:latin typeface="ＭＳ 明朝" panose="02020609040205080304" pitchFamily="17" charset="-128"/>
              <a:ea typeface="ＭＳ 明朝" panose="02020609040205080304" pitchFamily="17" charset="-128"/>
            </a:rPr>
            <a:t>２　法定労働時間（１日８時間・１週</a:t>
          </a:r>
          <a:r>
            <a:rPr kumimoji="1" lang="en-US" altLang="ja-JP" sz="1000">
              <a:solidFill>
                <a:schemeClr val="tx1"/>
              </a:solidFill>
              <a:latin typeface="ＭＳ 明朝" panose="02020609040205080304" pitchFamily="17" charset="-128"/>
              <a:ea typeface="ＭＳ 明朝" panose="02020609040205080304" pitchFamily="17" charset="-128"/>
            </a:rPr>
            <a:t>40</a:t>
          </a:r>
          <a:r>
            <a:rPr kumimoji="1" lang="ja-JP" altLang="en-US" sz="1000">
              <a:solidFill>
                <a:schemeClr val="tx1"/>
              </a:solidFill>
              <a:latin typeface="ＭＳ 明朝" panose="02020609040205080304" pitchFamily="17" charset="-128"/>
              <a:ea typeface="ＭＳ 明朝" panose="02020609040205080304" pitchFamily="17" charset="-128"/>
            </a:rPr>
            <a:t>時間又は</a:t>
          </a:r>
          <a:r>
            <a:rPr kumimoji="1" lang="en-US" altLang="ja-JP" sz="1000">
              <a:solidFill>
                <a:schemeClr val="tx1"/>
              </a:solidFill>
              <a:latin typeface="ＭＳ 明朝" panose="02020609040205080304" pitchFamily="17" charset="-128"/>
              <a:ea typeface="ＭＳ 明朝" panose="02020609040205080304" pitchFamily="17" charset="-128"/>
            </a:rPr>
            <a:t>44</a:t>
          </a:r>
          <a:r>
            <a:rPr kumimoji="1" lang="ja-JP" altLang="en-US" sz="1000">
              <a:solidFill>
                <a:schemeClr val="tx1"/>
              </a:solidFill>
              <a:latin typeface="ＭＳ 明朝" panose="02020609040205080304" pitchFamily="17" charset="-128"/>
              <a:ea typeface="ＭＳ 明朝" panose="02020609040205080304" pitchFamily="17" charset="-128"/>
            </a:rPr>
            <a:t>時間）を超えないものに限ります。</a:t>
          </a:r>
        </a:p>
        <a:p>
          <a:pPr algn="l"/>
          <a:r>
            <a:rPr kumimoji="1" lang="ja-JP" altLang="en-US" sz="1000">
              <a:solidFill>
                <a:schemeClr val="tx1"/>
              </a:solidFill>
              <a:latin typeface="ＭＳ 明朝" panose="02020609040205080304" pitchFamily="17" charset="-128"/>
              <a:ea typeface="ＭＳ 明朝" panose="02020609040205080304" pitchFamily="17" charset="-128"/>
            </a:rPr>
            <a:t>　　</a:t>
          </a:r>
          <a:r>
            <a:rPr kumimoji="1" lang="en-US" altLang="ja-JP" sz="1000">
              <a:solidFill>
                <a:schemeClr val="tx1"/>
              </a:solidFill>
              <a:latin typeface="ＭＳ 明朝" panose="02020609040205080304" pitchFamily="17" charset="-128"/>
              <a:ea typeface="ＭＳ 明朝" panose="02020609040205080304" pitchFamily="17" charset="-128"/>
            </a:rPr>
            <a:t>※</a:t>
          </a:r>
          <a:r>
            <a:rPr kumimoji="1" lang="ja-JP" altLang="en-US" sz="1000">
              <a:solidFill>
                <a:schemeClr val="tx1"/>
              </a:solidFill>
              <a:latin typeface="ＭＳ 明朝" panose="02020609040205080304" pitchFamily="17" charset="-128"/>
              <a:ea typeface="ＭＳ 明朝" panose="02020609040205080304" pitchFamily="17" charset="-128"/>
            </a:rPr>
            <a:t>３　括弧内に端数が生じた場合は小数点第３位を四捨五入してください。</a:t>
          </a:r>
        </a:p>
        <a:p>
          <a:pPr algn="l">
            <a:spcBef>
              <a:spcPts val="600"/>
            </a:spcBef>
          </a:pPr>
          <a:r>
            <a:rPr kumimoji="1" lang="ja-JP" altLang="en-US" sz="1000">
              <a:solidFill>
                <a:schemeClr val="tx1"/>
              </a:solidFill>
              <a:latin typeface="ＭＳ 明朝" panose="02020609040205080304" pitchFamily="17" charset="-128"/>
              <a:ea typeface="ＭＳ 明朝" panose="02020609040205080304" pitchFamily="17" charset="-128"/>
            </a:rPr>
            <a:t>２　フレックスタイム制、変形労働時間制の場合</a:t>
          </a:r>
        </a:p>
        <a:p>
          <a:pPr algn="l"/>
          <a:r>
            <a:rPr kumimoji="1" lang="ja-JP" altLang="en-US" sz="1000">
              <a:solidFill>
                <a:schemeClr val="tx1"/>
              </a:solidFill>
              <a:latin typeface="ＭＳ 明朝" panose="02020609040205080304" pitchFamily="17" charset="-128"/>
              <a:ea typeface="ＭＳ 明朝" panose="02020609040205080304" pitchFamily="17" charset="-128"/>
            </a:rPr>
            <a:t>　　単位期間（対象期間）の総勤務時間 </a:t>
          </a:r>
          <a:r>
            <a:rPr kumimoji="1" lang="en-US" altLang="ja-JP" sz="1000">
              <a:solidFill>
                <a:schemeClr val="tx1"/>
              </a:solidFill>
              <a:latin typeface="ＭＳ 明朝" panose="02020609040205080304" pitchFamily="17" charset="-128"/>
              <a:ea typeface="ＭＳ 明朝" panose="02020609040205080304" pitchFamily="17" charset="-128"/>
            </a:rPr>
            <a:t>÷ </a:t>
          </a:r>
          <a:r>
            <a:rPr kumimoji="1" lang="ja-JP" altLang="en-US" sz="1000">
              <a:solidFill>
                <a:schemeClr val="tx1"/>
              </a:solidFill>
              <a:latin typeface="ＭＳ 明朝" panose="02020609040205080304" pitchFamily="17" charset="-128"/>
              <a:ea typeface="ＭＳ 明朝" panose="02020609040205080304" pitchFamily="17" charset="-128"/>
            </a:rPr>
            <a:t>単位期間（対象期間）の月数 </a:t>
          </a:r>
          <a:r>
            <a:rPr kumimoji="1" lang="en-US" altLang="ja-JP" sz="1000">
              <a:solidFill>
                <a:schemeClr val="tx1"/>
              </a:solidFill>
              <a:latin typeface="ＭＳ 明朝" panose="02020609040205080304" pitchFamily="17" charset="-128"/>
              <a:ea typeface="ＭＳ 明朝" panose="02020609040205080304" pitchFamily="17" charset="-128"/>
            </a:rPr>
            <a:t>× 12 </a:t>
          </a:r>
          <a:r>
            <a:rPr kumimoji="1" lang="ja-JP" altLang="en-US" sz="1000">
              <a:solidFill>
                <a:schemeClr val="tx1"/>
              </a:solidFill>
              <a:latin typeface="ＭＳ 明朝" panose="02020609040205080304" pitchFamily="17" charset="-128"/>
              <a:ea typeface="ＭＳ 明朝" panose="02020609040205080304" pitchFamily="17" charset="-128"/>
            </a:rPr>
            <a:t>月 </a:t>
          </a:r>
          <a:r>
            <a:rPr kumimoji="1" lang="en-US" altLang="ja-JP" sz="1000">
              <a:solidFill>
                <a:schemeClr val="tx1"/>
              </a:solidFill>
              <a:latin typeface="ＭＳ 明朝" panose="02020609040205080304" pitchFamily="17" charset="-128"/>
              <a:ea typeface="ＭＳ 明朝" panose="02020609040205080304" pitchFamily="17" charset="-128"/>
            </a:rPr>
            <a:t>÷ 52</a:t>
          </a:r>
          <a:r>
            <a:rPr kumimoji="1" lang="ja-JP" altLang="en-US" sz="1000">
              <a:solidFill>
                <a:schemeClr val="tx1"/>
              </a:solidFill>
              <a:latin typeface="ＭＳ 明朝" panose="02020609040205080304" pitchFamily="17" charset="-128"/>
              <a:ea typeface="ＭＳ 明朝" panose="02020609040205080304" pitchFamily="17" charset="-128"/>
            </a:rPr>
            <a:t>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E948C-839B-4F47-B707-5EA9F188B4DF}">
  <sheetPr>
    <pageSetUpPr fitToPage="1"/>
  </sheetPr>
  <dimension ref="A1:V47"/>
  <sheetViews>
    <sheetView tabSelected="1" view="pageBreakPreview" zoomScaleNormal="100" zoomScaleSheetLayoutView="100" workbookViewId="0">
      <selection activeCell="R8" sqref="R8"/>
    </sheetView>
  </sheetViews>
  <sheetFormatPr defaultRowHeight="18.75" customHeight="1" x14ac:dyDescent="0.4"/>
  <cols>
    <col min="1" max="15" width="3.75" style="1" customWidth="1"/>
    <col min="16" max="16" width="5.75" style="1" customWidth="1"/>
    <col min="17" max="17" width="3.75" style="1" customWidth="1"/>
    <col min="18" max="19" width="6.75" style="1" customWidth="1"/>
    <col min="20" max="21" width="3.75" style="1" customWidth="1"/>
    <col min="22" max="16384" width="9" style="45"/>
  </cols>
  <sheetData>
    <row r="1" spans="1:22" ht="18.75" customHeight="1" x14ac:dyDescent="0.4">
      <c r="A1" s="49" t="s">
        <v>27</v>
      </c>
      <c r="B1" s="49"/>
      <c r="C1" s="49"/>
      <c r="D1" s="49"/>
      <c r="E1" s="49"/>
      <c r="F1" s="49"/>
      <c r="G1" s="49"/>
      <c r="H1" s="49"/>
      <c r="I1" s="49"/>
      <c r="J1" s="49"/>
      <c r="K1" s="49"/>
      <c r="L1" s="49"/>
      <c r="M1" s="49"/>
      <c r="N1" s="49"/>
      <c r="O1" s="49"/>
      <c r="P1" s="49"/>
      <c r="Q1" s="49"/>
      <c r="R1" s="49"/>
      <c r="S1" s="49"/>
      <c r="T1" s="49"/>
      <c r="U1" s="49"/>
    </row>
    <row r="3" spans="1:22" ht="18.75" customHeight="1" x14ac:dyDescent="0.4">
      <c r="A3" s="1" t="s">
        <v>0</v>
      </c>
    </row>
    <row r="5" spans="1:22" ht="18.75" customHeight="1" x14ac:dyDescent="0.4">
      <c r="A5" s="1" t="s">
        <v>28</v>
      </c>
    </row>
    <row r="6" spans="1:22" ht="18.75" customHeight="1" thickBot="1" x14ac:dyDescent="0.45"/>
    <row r="7" spans="1:22" ht="18.75" customHeight="1" thickBot="1" x14ac:dyDescent="0.45">
      <c r="B7" s="2"/>
      <c r="C7" s="50" t="s">
        <v>1</v>
      </c>
      <c r="D7" s="50"/>
      <c r="E7" s="50"/>
      <c r="F7" s="50"/>
      <c r="G7" s="50"/>
      <c r="H7" s="50"/>
      <c r="I7" s="50"/>
      <c r="J7" s="50"/>
      <c r="K7" s="50"/>
      <c r="L7" s="50"/>
      <c r="M7" s="50"/>
      <c r="N7" s="50"/>
      <c r="O7" s="50"/>
      <c r="P7" s="51" t="s">
        <v>2</v>
      </c>
      <c r="Q7" s="52"/>
      <c r="R7" s="50" t="s">
        <v>24</v>
      </c>
      <c r="S7" s="50"/>
      <c r="T7" s="50"/>
      <c r="U7" s="53"/>
    </row>
    <row r="8" spans="1:22" ht="18.75" customHeight="1" x14ac:dyDescent="0.4">
      <c r="B8" s="3" t="s">
        <v>3</v>
      </c>
      <c r="C8" s="54" t="s">
        <v>4</v>
      </c>
      <c r="D8" s="55"/>
      <c r="E8" s="4"/>
      <c r="F8" s="5" t="s">
        <v>5</v>
      </c>
      <c r="G8" s="4"/>
      <c r="H8" s="5" t="s">
        <v>6</v>
      </c>
      <c r="I8" s="4"/>
      <c r="J8" s="5" t="s">
        <v>7</v>
      </c>
      <c r="K8" s="6" t="s">
        <v>8</v>
      </c>
      <c r="L8" s="4"/>
      <c r="M8" s="5" t="s">
        <v>6</v>
      </c>
      <c r="N8" s="4"/>
      <c r="O8" s="5" t="s">
        <v>7</v>
      </c>
      <c r="P8" s="7"/>
      <c r="Q8" s="8" t="s">
        <v>7</v>
      </c>
      <c r="R8" s="4"/>
      <c r="S8" s="5" t="s">
        <v>9</v>
      </c>
      <c r="T8" s="4"/>
      <c r="U8" s="9" t="s">
        <v>10</v>
      </c>
    </row>
    <row r="9" spans="1:22" ht="18.75" customHeight="1" x14ac:dyDescent="0.4">
      <c r="B9" s="10" t="s">
        <v>11</v>
      </c>
      <c r="C9" s="47" t="s">
        <v>4</v>
      </c>
      <c r="D9" s="48"/>
      <c r="E9" s="11"/>
      <c r="F9" s="12" t="s">
        <v>5</v>
      </c>
      <c r="G9" s="11"/>
      <c r="H9" s="12" t="s">
        <v>6</v>
      </c>
      <c r="I9" s="11"/>
      <c r="J9" s="12" t="s">
        <v>7</v>
      </c>
      <c r="K9" s="13" t="s">
        <v>8</v>
      </c>
      <c r="L9" s="11"/>
      <c r="M9" s="12" t="s">
        <v>6</v>
      </c>
      <c r="N9" s="11"/>
      <c r="O9" s="12" t="s">
        <v>7</v>
      </c>
      <c r="P9" s="14"/>
      <c r="Q9" s="15" t="s">
        <v>7</v>
      </c>
      <c r="R9" s="11"/>
      <c r="S9" s="12" t="s">
        <v>9</v>
      </c>
      <c r="T9" s="11"/>
      <c r="U9" s="16" t="s">
        <v>10</v>
      </c>
    </row>
    <row r="10" spans="1:22" ht="18.75" customHeight="1" x14ac:dyDescent="0.4">
      <c r="B10" s="10" t="s">
        <v>12</v>
      </c>
      <c r="C10" s="47" t="s">
        <v>4</v>
      </c>
      <c r="D10" s="48"/>
      <c r="E10" s="11"/>
      <c r="F10" s="12" t="s">
        <v>5</v>
      </c>
      <c r="G10" s="11"/>
      <c r="H10" s="12" t="s">
        <v>6</v>
      </c>
      <c r="I10" s="11"/>
      <c r="J10" s="12" t="s">
        <v>7</v>
      </c>
      <c r="K10" s="13" t="s">
        <v>8</v>
      </c>
      <c r="L10" s="11"/>
      <c r="M10" s="12" t="s">
        <v>6</v>
      </c>
      <c r="N10" s="11"/>
      <c r="O10" s="12" t="s">
        <v>7</v>
      </c>
      <c r="P10" s="14"/>
      <c r="Q10" s="15" t="s">
        <v>7</v>
      </c>
      <c r="R10" s="11"/>
      <c r="S10" s="12" t="s">
        <v>9</v>
      </c>
      <c r="T10" s="11"/>
      <c r="U10" s="16" t="s">
        <v>10</v>
      </c>
    </row>
    <row r="11" spans="1:22" ht="18.75" customHeight="1" x14ac:dyDescent="0.4">
      <c r="B11" s="10" t="s">
        <v>13</v>
      </c>
      <c r="C11" s="47" t="s">
        <v>4</v>
      </c>
      <c r="D11" s="48"/>
      <c r="E11" s="11"/>
      <c r="F11" s="12" t="s">
        <v>5</v>
      </c>
      <c r="G11" s="11"/>
      <c r="H11" s="12" t="s">
        <v>6</v>
      </c>
      <c r="I11" s="11"/>
      <c r="J11" s="12" t="s">
        <v>7</v>
      </c>
      <c r="K11" s="13" t="s">
        <v>8</v>
      </c>
      <c r="L11" s="11"/>
      <c r="M11" s="12" t="s">
        <v>6</v>
      </c>
      <c r="N11" s="11"/>
      <c r="O11" s="12" t="s">
        <v>7</v>
      </c>
      <c r="P11" s="14"/>
      <c r="Q11" s="15" t="s">
        <v>7</v>
      </c>
      <c r="R11" s="11"/>
      <c r="S11" s="12" t="s">
        <v>9</v>
      </c>
      <c r="T11" s="11"/>
      <c r="U11" s="16" t="s">
        <v>10</v>
      </c>
    </row>
    <row r="12" spans="1:22" ht="18.75" customHeight="1" x14ac:dyDescent="0.4">
      <c r="B12" s="10" t="s">
        <v>14</v>
      </c>
      <c r="C12" s="47" t="s">
        <v>4</v>
      </c>
      <c r="D12" s="48"/>
      <c r="E12" s="11"/>
      <c r="F12" s="12" t="s">
        <v>5</v>
      </c>
      <c r="G12" s="11"/>
      <c r="H12" s="12" t="s">
        <v>6</v>
      </c>
      <c r="I12" s="11"/>
      <c r="J12" s="12" t="s">
        <v>7</v>
      </c>
      <c r="K12" s="13" t="s">
        <v>8</v>
      </c>
      <c r="L12" s="11"/>
      <c r="M12" s="12" t="s">
        <v>6</v>
      </c>
      <c r="N12" s="11"/>
      <c r="O12" s="12" t="s">
        <v>7</v>
      </c>
      <c r="P12" s="14"/>
      <c r="Q12" s="15" t="s">
        <v>7</v>
      </c>
      <c r="R12" s="11"/>
      <c r="S12" s="12" t="s">
        <v>9</v>
      </c>
      <c r="T12" s="11"/>
      <c r="U12" s="16" t="s">
        <v>10</v>
      </c>
      <c r="V12" s="46"/>
    </row>
    <row r="13" spans="1:22" ht="18.75" customHeight="1" thickBot="1" x14ac:dyDescent="0.45">
      <c r="B13" s="17" t="s">
        <v>15</v>
      </c>
      <c r="C13" s="61" t="s">
        <v>4</v>
      </c>
      <c r="D13" s="62"/>
      <c r="E13" s="18"/>
      <c r="F13" s="19" t="s">
        <v>5</v>
      </c>
      <c r="G13" s="18"/>
      <c r="H13" s="19" t="s">
        <v>6</v>
      </c>
      <c r="I13" s="18"/>
      <c r="J13" s="19" t="s">
        <v>7</v>
      </c>
      <c r="K13" s="20" t="s">
        <v>8</v>
      </c>
      <c r="L13" s="18"/>
      <c r="M13" s="19" t="s">
        <v>6</v>
      </c>
      <c r="N13" s="18"/>
      <c r="O13" s="19" t="s">
        <v>7</v>
      </c>
      <c r="P13" s="21"/>
      <c r="Q13" s="22" t="s">
        <v>7</v>
      </c>
      <c r="R13" s="18"/>
      <c r="S13" s="19" t="s">
        <v>9</v>
      </c>
      <c r="T13" s="18"/>
      <c r="U13" s="23" t="s">
        <v>10</v>
      </c>
    </row>
    <row r="14" spans="1:22" ht="18.75" customHeight="1" thickTop="1" thickBot="1" x14ac:dyDescent="0.45">
      <c r="B14" s="24" t="s">
        <v>16</v>
      </c>
      <c r="C14" s="63"/>
      <c r="D14" s="64"/>
      <c r="E14" s="64"/>
      <c r="F14" s="64"/>
      <c r="G14" s="64"/>
      <c r="H14" s="64"/>
      <c r="I14" s="64"/>
      <c r="J14" s="64"/>
      <c r="K14" s="64"/>
      <c r="L14" s="64"/>
      <c r="M14" s="64"/>
      <c r="N14" s="64"/>
      <c r="O14" s="65"/>
      <c r="P14" s="25">
        <f>SUM(P8:P13)</f>
        <v>0</v>
      </c>
      <c r="Q14" s="26" t="s">
        <v>7</v>
      </c>
      <c r="R14" s="27">
        <f>SUM(R8:R13)+ROUNDDOWN(SUM(T8:T13)/60,0)</f>
        <v>0</v>
      </c>
      <c r="S14" s="27" t="s">
        <v>9</v>
      </c>
      <c r="T14" s="28">
        <f>(SUM(T8:T13)/60-ROUNDDOWN(SUM(T8:T13)/60,0))*60</f>
        <v>0</v>
      </c>
      <c r="U14" s="29" t="s">
        <v>10</v>
      </c>
    </row>
    <row r="15" spans="1:22" ht="18.75" customHeight="1" thickBot="1" x14ac:dyDescent="0.45"/>
    <row r="16" spans="1:22" ht="18.75" customHeight="1" thickTop="1" thickBot="1" x14ac:dyDescent="0.45">
      <c r="F16" s="30" t="s">
        <v>29</v>
      </c>
      <c r="H16" s="30"/>
      <c r="I16" s="30"/>
      <c r="J16" s="30"/>
      <c r="K16" s="30"/>
      <c r="L16" s="30"/>
      <c r="M16" s="30"/>
      <c r="N16" s="30"/>
      <c r="O16" s="30"/>
      <c r="P16" s="30"/>
      <c r="R16" s="31">
        <f>IFERROR(ROUNDDOWN((R14+T14/60)/ROUND(P14/7,2),0),0)</f>
        <v>0</v>
      </c>
      <c r="S16" s="32" t="s">
        <v>9</v>
      </c>
      <c r="T16" s="32">
        <f>IFERROR(ROUNDDOWN(((R14+T14/60)/ROUND(P14/7,2)-R16)*60,0),0)</f>
        <v>0</v>
      </c>
      <c r="U16" s="33" t="s">
        <v>10</v>
      </c>
    </row>
    <row r="17" spans="1:21" ht="18.75" customHeight="1" thickTop="1" x14ac:dyDescent="0.4"/>
    <row r="18" spans="1:21" ht="18.75" customHeight="1" x14ac:dyDescent="0.4">
      <c r="A18" s="1" t="s">
        <v>23</v>
      </c>
    </row>
    <row r="19" spans="1:21" ht="18.75" customHeight="1" thickBot="1" x14ac:dyDescent="0.45">
      <c r="R19" s="34"/>
    </row>
    <row r="20" spans="1:21" ht="18.75" customHeight="1" thickTop="1" thickBot="1" x14ac:dyDescent="0.45">
      <c r="B20" s="2"/>
      <c r="C20" s="50" t="s">
        <v>17</v>
      </c>
      <c r="D20" s="50"/>
      <c r="E20" s="50"/>
      <c r="F20" s="50"/>
      <c r="G20" s="50"/>
      <c r="H20" s="50"/>
      <c r="I20" s="51" t="s">
        <v>18</v>
      </c>
      <c r="J20" s="50"/>
      <c r="K20" s="51" t="s">
        <v>24</v>
      </c>
      <c r="L20" s="50"/>
      <c r="M20" s="50"/>
      <c r="N20" s="50"/>
      <c r="O20" s="50"/>
      <c r="P20" s="53"/>
      <c r="R20" s="66" t="s">
        <v>25</v>
      </c>
      <c r="S20" s="67"/>
      <c r="T20" s="67"/>
      <c r="U20" s="68"/>
    </row>
    <row r="21" spans="1:21" ht="18.75" customHeight="1" thickTop="1" thickBot="1" x14ac:dyDescent="0.45">
      <c r="B21" s="3" t="s">
        <v>3</v>
      </c>
      <c r="C21" s="54" t="s">
        <v>4</v>
      </c>
      <c r="D21" s="55"/>
      <c r="E21" s="4"/>
      <c r="F21" s="5" t="s">
        <v>5</v>
      </c>
      <c r="G21" s="4"/>
      <c r="H21" s="5" t="s">
        <v>6</v>
      </c>
      <c r="I21" s="7"/>
      <c r="J21" s="5" t="s">
        <v>7</v>
      </c>
      <c r="K21" s="69"/>
      <c r="L21" s="70"/>
      <c r="M21" s="71" t="s">
        <v>9</v>
      </c>
      <c r="N21" s="71"/>
      <c r="O21" s="4"/>
      <c r="P21" s="9" t="s">
        <v>10</v>
      </c>
      <c r="Q21" s="35" t="s">
        <v>19</v>
      </c>
      <c r="R21" s="31">
        <f>IFERROR(ROUNDDOWN((K21+O21/60)/ROUND(I21/7,2),0),0)</f>
        <v>0</v>
      </c>
      <c r="S21" s="32" t="s">
        <v>9</v>
      </c>
      <c r="T21" s="32">
        <f>IFERROR(ROUNDDOWN(((K21+O21/60)/ROUND(I21/7,2)-R21)*60,0),0)</f>
        <v>0</v>
      </c>
      <c r="U21" s="33" t="s">
        <v>10</v>
      </c>
    </row>
    <row r="22" spans="1:21" ht="18.75" customHeight="1" thickTop="1" thickBot="1" x14ac:dyDescent="0.45">
      <c r="B22" s="10" t="s">
        <v>11</v>
      </c>
      <c r="C22" s="47" t="s">
        <v>4</v>
      </c>
      <c r="D22" s="48"/>
      <c r="E22" s="11"/>
      <c r="F22" s="12" t="s">
        <v>5</v>
      </c>
      <c r="G22" s="11"/>
      <c r="H22" s="12" t="s">
        <v>6</v>
      </c>
      <c r="I22" s="14"/>
      <c r="J22" s="12" t="s">
        <v>7</v>
      </c>
      <c r="K22" s="72"/>
      <c r="L22" s="73"/>
      <c r="M22" s="74" t="s">
        <v>9</v>
      </c>
      <c r="N22" s="74"/>
      <c r="O22" s="11"/>
      <c r="P22" s="16" t="s">
        <v>10</v>
      </c>
      <c r="Q22" s="35" t="s">
        <v>19</v>
      </c>
      <c r="R22" s="31">
        <f t="shared" ref="R22:R23" si="0">IFERROR(ROUNDDOWN((K22+O22/60)/ROUND(I22/7,2),0),0)</f>
        <v>0</v>
      </c>
      <c r="S22" s="32" t="s">
        <v>9</v>
      </c>
      <c r="T22" s="32">
        <f>IFERROR(ROUNDDOWN(((K22+O22/60)/ROUND(I22/7,2)-R22)*60,0),0)</f>
        <v>0</v>
      </c>
      <c r="U22" s="33" t="s">
        <v>10</v>
      </c>
    </row>
    <row r="23" spans="1:21" ht="18.75" customHeight="1" thickTop="1" thickBot="1" x14ac:dyDescent="0.45">
      <c r="B23" s="36" t="s">
        <v>12</v>
      </c>
      <c r="C23" s="56" t="s">
        <v>4</v>
      </c>
      <c r="D23" s="57"/>
      <c r="E23" s="37"/>
      <c r="F23" s="38" t="s">
        <v>5</v>
      </c>
      <c r="G23" s="37"/>
      <c r="H23" s="38" t="s">
        <v>6</v>
      </c>
      <c r="I23" s="39"/>
      <c r="J23" s="38" t="s">
        <v>7</v>
      </c>
      <c r="K23" s="58"/>
      <c r="L23" s="59"/>
      <c r="M23" s="60" t="s">
        <v>9</v>
      </c>
      <c r="N23" s="60"/>
      <c r="O23" s="37"/>
      <c r="P23" s="40" t="s">
        <v>10</v>
      </c>
      <c r="Q23" s="35" t="s">
        <v>19</v>
      </c>
      <c r="R23" s="31">
        <f t="shared" si="0"/>
        <v>0</v>
      </c>
      <c r="S23" s="32" t="s">
        <v>9</v>
      </c>
      <c r="T23" s="32">
        <f>IFERROR(ROUNDDOWN(((K23+O23/60)/ROUND(I23/7,2)-R23)*60,0),0)</f>
        <v>0</v>
      </c>
      <c r="U23" s="33" t="s">
        <v>10</v>
      </c>
    </row>
    <row r="25" spans="1:21" ht="18.75" customHeight="1" x14ac:dyDescent="0.4">
      <c r="B25" s="75" t="s">
        <v>37</v>
      </c>
      <c r="C25" s="75"/>
      <c r="D25" s="75"/>
      <c r="E25" s="75"/>
      <c r="F25" s="75"/>
      <c r="G25" s="75"/>
      <c r="H25" s="75"/>
      <c r="I25" s="75"/>
      <c r="J25" s="75"/>
      <c r="K25" s="75"/>
      <c r="L25" s="75"/>
      <c r="M25" s="75"/>
      <c r="N25" s="75"/>
      <c r="O25" s="75"/>
      <c r="P25" s="75"/>
      <c r="Q25" s="75"/>
      <c r="R25" s="75"/>
      <c r="S25" s="75"/>
      <c r="T25" s="75"/>
      <c r="U25" s="75"/>
    </row>
    <row r="26" spans="1:21" ht="18.75" customHeight="1" x14ac:dyDescent="0.4">
      <c r="B26" s="75" t="s">
        <v>20</v>
      </c>
      <c r="C26" s="75"/>
      <c r="D26" s="75"/>
      <c r="E26" s="75"/>
      <c r="F26" s="75"/>
      <c r="G26" s="75"/>
      <c r="H26" s="75"/>
      <c r="I26" s="75"/>
      <c r="J26" s="75"/>
      <c r="K26" s="75"/>
      <c r="L26" s="75"/>
      <c r="M26" s="75"/>
      <c r="N26" s="75"/>
      <c r="O26" s="75"/>
      <c r="P26" s="75"/>
      <c r="Q26" s="75"/>
      <c r="R26" s="75"/>
      <c r="S26" s="75"/>
      <c r="T26" s="75"/>
      <c r="U26" s="75"/>
    </row>
    <row r="28" spans="1:21" ht="18.75" customHeight="1" x14ac:dyDescent="0.4">
      <c r="A28" s="1" t="s">
        <v>21</v>
      </c>
    </row>
    <row r="29" spans="1:21" ht="18.75" customHeight="1" thickBot="1" x14ac:dyDescent="0.45"/>
    <row r="30" spans="1:21" ht="18.75" customHeight="1" thickTop="1" thickBot="1" x14ac:dyDescent="0.45">
      <c r="B30" s="2"/>
      <c r="C30" s="50" t="s">
        <v>30</v>
      </c>
      <c r="D30" s="50"/>
      <c r="E30" s="50"/>
      <c r="F30" s="50"/>
      <c r="G30" s="50"/>
      <c r="H30" s="50"/>
      <c r="I30" s="50"/>
      <c r="J30" s="52"/>
      <c r="K30" s="51" t="s">
        <v>26</v>
      </c>
      <c r="L30" s="50"/>
      <c r="M30" s="50"/>
      <c r="N30" s="50"/>
      <c r="O30" s="50"/>
      <c r="P30" s="53"/>
      <c r="R30" s="66" t="s">
        <v>25</v>
      </c>
      <c r="S30" s="67"/>
      <c r="T30" s="67"/>
      <c r="U30" s="68"/>
    </row>
    <row r="31" spans="1:21" ht="18.75" customHeight="1" thickTop="1" thickBot="1" x14ac:dyDescent="0.45">
      <c r="B31" s="41" t="s">
        <v>3</v>
      </c>
      <c r="C31" s="4"/>
      <c r="D31" s="5" t="s">
        <v>6</v>
      </c>
      <c r="E31" s="6" t="s">
        <v>8</v>
      </c>
      <c r="F31" s="4"/>
      <c r="G31" s="5" t="s">
        <v>6</v>
      </c>
      <c r="H31" s="4"/>
      <c r="I31" s="76" t="s">
        <v>22</v>
      </c>
      <c r="J31" s="77"/>
      <c r="K31" s="69"/>
      <c r="L31" s="70"/>
      <c r="M31" s="71" t="s">
        <v>9</v>
      </c>
      <c r="N31" s="71"/>
      <c r="O31" s="4"/>
      <c r="P31" s="9" t="s">
        <v>10</v>
      </c>
      <c r="Q31" s="35" t="s">
        <v>19</v>
      </c>
      <c r="R31" s="31">
        <f>IFERROR(ROUNDDOWN((K31+O31/60)/H31*12/52,0),)</f>
        <v>0</v>
      </c>
      <c r="S31" s="32" t="s">
        <v>9</v>
      </c>
      <c r="T31" s="32">
        <f>IFERROR(ROUNDDOWN((((K31+O31/60)/H31*12/52)-R31)*60,0),0)</f>
        <v>0</v>
      </c>
      <c r="U31" s="33" t="s">
        <v>10</v>
      </c>
    </row>
    <row r="32" spans="1:21" ht="18.75" customHeight="1" thickTop="1" thickBot="1" x14ac:dyDescent="0.45">
      <c r="B32" s="42" t="s">
        <v>11</v>
      </c>
      <c r="C32" s="43"/>
      <c r="D32" s="27" t="s">
        <v>6</v>
      </c>
      <c r="E32" s="44" t="s">
        <v>8</v>
      </c>
      <c r="F32" s="43"/>
      <c r="G32" s="27" t="s">
        <v>6</v>
      </c>
      <c r="H32" s="43"/>
      <c r="I32" s="80" t="s">
        <v>22</v>
      </c>
      <c r="J32" s="81"/>
      <c r="K32" s="82"/>
      <c r="L32" s="83"/>
      <c r="M32" s="84" t="s">
        <v>9</v>
      </c>
      <c r="N32" s="84"/>
      <c r="O32" s="43"/>
      <c r="P32" s="29" t="s">
        <v>10</v>
      </c>
      <c r="Q32" s="35" t="s">
        <v>19</v>
      </c>
      <c r="R32" s="31">
        <f>IFERROR(ROUNDDOWN((K32+O32/60)/H32*12/52,0),)</f>
        <v>0</v>
      </c>
      <c r="S32" s="32" t="s">
        <v>9</v>
      </c>
      <c r="T32" s="32">
        <f>IFERROR(ROUNDDOWN((((K32+O32/60)/H32*12/52)-R32)*60,0),0)</f>
        <v>0</v>
      </c>
      <c r="U32" s="33" t="s">
        <v>10</v>
      </c>
    </row>
    <row r="43" spans="2:21" ht="18.75" customHeight="1" x14ac:dyDescent="0.4">
      <c r="B43" s="1" t="s">
        <v>31</v>
      </c>
    </row>
    <row r="44" spans="2:21" ht="18.75" customHeight="1" x14ac:dyDescent="0.4">
      <c r="B44" s="30" t="s">
        <v>35</v>
      </c>
      <c r="C44" s="79" t="s">
        <v>36</v>
      </c>
      <c r="D44" s="79"/>
      <c r="E44" s="79"/>
      <c r="F44" s="79"/>
      <c r="G44" s="79"/>
      <c r="H44" s="79"/>
      <c r="I44" s="79"/>
    </row>
    <row r="45" spans="2:21" ht="18.75" customHeight="1" x14ac:dyDescent="0.4">
      <c r="B45" s="1" t="s">
        <v>32</v>
      </c>
      <c r="N45" s="78"/>
      <c r="O45" s="78"/>
      <c r="P45" s="78"/>
      <c r="Q45" s="78"/>
      <c r="R45" s="78"/>
      <c r="S45" s="78"/>
      <c r="T45" s="78"/>
      <c r="U45" s="78"/>
    </row>
    <row r="46" spans="2:21" ht="18.75" customHeight="1" x14ac:dyDescent="0.4">
      <c r="B46" s="1" t="s">
        <v>33</v>
      </c>
    </row>
    <row r="47" spans="2:21" ht="18.75" customHeight="1" x14ac:dyDescent="0.4">
      <c r="B47" s="1" t="s">
        <v>34</v>
      </c>
      <c r="N47" s="78"/>
      <c r="O47" s="78"/>
      <c r="P47" s="78"/>
      <c r="Q47" s="78"/>
      <c r="R47" s="78"/>
      <c r="S47" s="78"/>
      <c r="T47" s="78"/>
      <c r="U47" s="78"/>
    </row>
  </sheetData>
  <sheetProtection sheet="1" objects="1" scenarios="1" selectLockedCells="1"/>
  <mergeCells count="38">
    <mergeCell ref="N45:U45"/>
    <mergeCell ref="N47:U47"/>
    <mergeCell ref="C44:I44"/>
    <mergeCell ref="I32:J32"/>
    <mergeCell ref="K32:L32"/>
    <mergeCell ref="M32:N32"/>
    <mergeCell ref="B25:U25"/>
    <mergeCell ref="B26:U26"/>
    <mergeCell ref="I31:J31"/>
    <mergeCell ref="K31:L31"/>
    <mergeCell ref="M31:N31"/>
    <mergeCell ref="C30:J30"/>
    <mergeCell ref="K30:P30"/>
    <mergeCell ref="R30:U30"/>
    <mergeCell ref="R20:U20"/>
    <mergeCell ref="C21:D21"/>
    <mergeCell ref="K21:L21"/>
    <mergeCell ref="M21:N21"/>
    <mergeCell ref="C22:D22"/>
    <mergeCell ref="K22:L22"/>
    <mergeCell ref="M22:N22"/>
    <mergeCell ref="C20:H20"/>
    <mergeCell ref="I20:J20"/>
    <mergeCell ref="K20:P20"/>
    <mergeCell ref="C23:D23"/>
    <mergeCell ref="K23:L23"/>
    <mergeCell ref="M23:N23"/>
    <mergeCell ref="C10:D10"/>
    <mergeCell ref="C11:D11"/>
    <mergeCell ref="C12:D12"/>
    <mergeCell ref="C13:D13"/>
    <mergeCell ref="C14:O14"/>
    <mergeCell ref="C9:D9"/>
    <mergeCell ref="A1:U1"/>
    <mergeCell ref="C7:O7"/>
    <mergeCell ref="P7:Q7"/>
    <mergeCell ref="R7:U7"/>
    <mergeCell ref="C8:D8"/>
  </mergeCells>
  <phoneticPr fontId="1"/>
  <conditionalFormatting sqref="G8:G13">
    <cfRule type="containsBlanks" dxfId="29" priority="28">
      <formula>LEN(TRIM(G8))=0</formula>
    </cfRule>
    <cfRule type="containsBlanks" dxfId="28" priority="29">
      <formula>LEN(TRIM(G8))=0</formula>
    </cfRule>
    <cfRule type="cellIs" dxfId="27" priority="30" operator="lessThan">
      <formula>0</formula>
    </cfRule>
  </conditionalFormatting>
  <conditionalFormatting sqref="E8:E13">
    <cfRule type="containsBlanks" dxfId="26" priority="27">
      <formula>LEN(TRIM(E8))=0</formula>
    </cfRule>
  </conditionalFormatting>
  <conditionalFormatting sqref="L8:L13">
    <cfRule type="containsBlanks" dxfId="25" priority="24">
      <formula>LEN(TRIM(L8))=0</formula>
    </cfRule>
    <cfRule type="containsBlanks" dxfId="24" priority="25">
      <formula>LEN(TRIM(L8))=0</formula>
    </cfRule>
    <cfRule type="cellIs" dxfId="23" priority="26" operator="lessThan">
      <formula>0</formula>
    </cfRule>
  </conditionalFormatting>
  <conditionalFormatting sqref="I8:I13">
    <cfRule type="containsBlanks" dxfId="22" priority="23">
      <formula>LEN(TRIM(I8))=0</formula>
    </cfRule>
  </conditionalFormatting>
  <conditionalFormatting sqref="N8:N13">
    <cfRule type="containsBlanks" dxfId="21" priority="22">
      <formula>LEN(TRIM(N8))=0</formula>
    </cfRule>
  </conditionalFormatting>
  <conditionalFormatting sqref="P8:P13">
    <cfRule type="containsBlanks" dxfId="20" priority="21">
      <formula>LEN(TRIM(P8))=0</formula>
    </cfRule>
  </conditionalFormatting>
  <conditionalFormatting sqref="R8:R13">
    <cfRule type="containsBlanks" dxfId="19" priority="20">
      <formula>LEN(TRIM(R8))=0</formula>
    </cfRule>
  </conditionalFormatting>
  <conditionalFormatting sqref="T8:T13">
    <cfRule type="containsBlanks" dxfId="18" priority="19">
      <formula>LEN(TRIM(T8))=0</formula>
    </cfRule>
  </conditionalFormatting>
  <conditionalFormatting sqref="E21:E23">
    <cfRule type="containsBlanks" dxfId="17" priority="18">
      <formula>LEN(TRIM(E21))=0</formula>
    </cfRule>
  </conditionalFormatting>
  <conditionalFormatting sqref="G21:G23">
    <cfRule type="containsBlanks" dxfId="16" priority="15">
      <formula>LEN(TRIM(G21))=0</formula>
    </cfRule>
    <cfRule type="containsBlanks" dxfId="15" priority="16">
      <formula>LEN(TRIM(G21))=0</formula>
    </cfRule>
    <cfRule type="cellIs" dxfId="14" priority="17" operator="lessThan">
      <formula>0</formula>
    </cfRule>
  </conditionalFormatting>
  <conditionalFormatting sqref="I21:I23">
    <cfRule type="containsBlanks" dxfId="13" priority="14">
      <formula>LEN(TRIM(I21))=0</formula>
    </cfRule>
  </conditionalFormatting>
  <conditionalFormatting sqref="K21:K23">
    <cfRule type="containsBlanks" dxfId="12" priority="13">
      <formula>LEN(TRIM(K21))=0</formula>
    </cfRule>
  </conditionalFormatting>
  <conditionalFormatting sqref="O21:O23">
    <cfRule type="containsBlanks" dxfId="11" priority="12">
      <formula>LEN(TRIM(O21))=0</formula>
    </cfRule>
  </conditionalFormatting>
  <conditionalFormatting sqref="K31:K32">
    <cfRule type="containsBlanks" dxfId="10" priority="11">
      <formula>LEN(TRIM(K31))=0</formula>
    </cfRule>
  </conditionalFormatting>
  <conditionalFormatting sqref="O31:O32">
    <cfRule type="containsBlanks" dxfId="9" priority="10">
      <formula>LEN(TRIM(O31))=0</formula>
    </cfRule>
  </conditionalFormatting>
  <conditionalFormatting sqref="C31:C32">
    <cfRule type="containsBlanks" dxfId="8" priority="7">
      <formula>LEN(TRIM(C31))=0</formula>
    </cfRule>
    <cfRule type="containsBlanks" dxfId="7" priority="8">
      <formula>LEN(TRIM(C31))=0</formula>
    </cfRule>
    <cfRule type="cellIs" dxfId="6" priority="9" operator="lessThan">
      <formula>0</formula>
    </cfRule>
  </conditionalFormatting>
  <conditionalFormatting sqref="F31:F32">
    <cfRule type="containsBlanks" dxfId="5" priority="4">
      <formula>LEN(TRIM(F31))=0</formula>
    </cfRule>
    <cfRule type="containsBlanks" dxfId="4" priority="5">
      <formula>LEN(TRIM(F31))=0</formula>
    </cfRule>
    <cfRule type="cellIs" dxfId="3" priority="6" operator="lessThan">
      <formula>0</formula>
    </cfRule>
  </conditionalFormatting>
  <conditionalFormatting sqref="H31:H32">
    <cfRule type="containsBlanks" dxfId="2" priority="1">
      <formula>LEN(TRIM(H31))=0</formula>
    </cfRule>
    <cfRule type="containsBlanks" dxfId="1" priority="2">
      <formula>LEN(TRIM(H31))=0</formula>
    </cfRule>
    <cfRule type="cellIs" dxfId="0" priority="3" operator="lessThan">
      <formula>0</formula>
    </cfRule>
  </conditionalFormatting>
  <dataValidations count="7">
    <dataValidation type="whole" allowBlank="1" showInputMessage="1" showErrorMessage="1" sqref="K31:L32" xr:uid="{0022BC9A-7958-4B37-A4B9-3F9097AD6430}">
      <formula1>0</formula1>
      <formula2>9999</formula2>
    </dataValidation>
    <dataValidation type="whole" allowBlank="1" showInputMessage="1" showErrorMessage="1" sqref="T8:T13 O31:O32 O21:O23" xr:uid="{B935CED7-DAA5-4BBB-921F-1986803EB3BB}">
      <formula1>0</formula1>
      <formula2>59</formula2>
    </dataValidation>
    <dataValidation type="whole" allowBlank="1" showInputMessage="1" showErrorMessage="1" sqref="R8:R13 K21:K23" xr:uid="{F093CFA5-8C8C-4D2D-B0D7-EC9767CAF957}">
      <formula1>0</formula1>
      <formula2>999</formula2>
    </dataValidation>
    <dataValidation type="list" allowBlank="1" showInputMessage="1" showErrorMessage="1" sqref="P8:P13 I21:I23" xr:uid="{3487FCBA-5E05-4310-8D35-F647E583AEE6}">
      <formula1>"28,29,30,31"</formula1>
    </dataValidation>
    <dataValidation type="list" allowBlank="1" showInputMessage="1" showErrorMessage="1" sqref="I8:I13 N8:N13" xr:uid="{EB8364D8-E645-425E-9663-8E0B4F6AB0A1}">
      <formula1>"1,2,3,4,5,6,7,8,9,10,11,12,13,14,15,16,17,18,19,20,21,22,23,24,25,26,27,28,29,30,31"</formula1>
    </dataValidation>
    <dataValidation type="whole" allowBlank="1" showInputMessage="1" showErrorMessage="1" sqref="E8:E13 E21:E23" xr:uid="{283B7357-083B-4384-A621-641BAD8E8C01}">
      <formula1>1</formula1>
      <formula2>99</formula2>
    </dataValidation>
    <dataValidation type="list" allowBlank="1" showInputMessage="1" showErrorMessage="1" sqref="G8:G13 L8:L13 G21:G23 C31:C32 F31:F32 H31:H32" xr:uid="{F4265854-796D-4CD0-99FB-2F025AB4BBD1}">
      <formula1>"1,2,3,4,5,6,7,8,9,10,11,12"</formula1>
    </dataValidation>
  </dataValidations>
  <printOptions horizontalCentered="1"/>
  <pageMargins left="0.11811023622047245" right="0.11811023622047245" top="0.55118110236220474" bottom="0" header="0.31496062992125984" footer="0.31496062992125984"/>
  <pageSetup paperSize="9" scale="86"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2025-04-24T09:32:45Z</cp:lastPrinted>
  <dcterms:created xsi:type="dcterms:W3CDTF">2025-03-10T07:07:33Z</dcterms:created>
  <dcterms:modified xsi:type="dcterms:W3CDTF">2025-05-26T06:48:22Z</dcterms:modified>
</cp:coreProperties>
</file>